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tilisateurs\Alex\Téléchargements\"/>
    </mc:Choice>
  </mc:AlternateContent>
  <bookViews>
    <workbookView xWindow="0" yWindow="0" windowWidth="28800" windowHeight="12435" activeTab="3"/>
  </bookViews>
  <sheets>
    <sheet name="livre des comptes" sheetId="1" r:id="rId1"/>
    <sheet name="patrimoine" sheetId="2" r:id="rId2"/>
    <sheet name="cash flow cumul" sheetId="3" r:id="rId3"/>
    <sheet name="epargne" sheetId="4" r:id="rId4"/>
    <sheet name="cash flow alex" sheetId="5" state="hidden" r:id="rId5"/>
  </sheets>
  <calcPr calcId="152511"/>
</workbook>
</file>

<file path=xl/calcChain.xml><?xml version="1.0" encoding="utf-8"?>
<calcChain xmlns="http://schemas.openxmlformats.org/spreadsheetml/2006/main">
  <c r="AT41" i="1" l="1"/>
  <c r="AS41" i="1"/>
  <c r="AR41" i="1"/>
  <c r="AQ41" i="1"/>
  <c r="AP41" i="1"/>
  <c r="AO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C41" i="1"/>
  <c r="B41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AT38" i="1"/>
  <c r="AS38" i="1"/>
  <c r="AR38" i="1"/>
  <c r="AQ38" i="1"/>
  <c r="AP38" i="1"/>
  <c r="AO38" i="1"/>
  <c r="AN38" i="1"/>
  <c r="AM38" i="1"/>
  <c r="AL38" i="1"/>
  <c r="AK38" i="1"/>
  <c r="AJ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AQ37" i="1"/>
  <c r="AQ43" i="1" s="1"/>
  <c r="AQ44" i="1" s="1"/>
  <c r="AA37" i="1"/>
  <c r="AA43" i="1" s="1"/>
  <c r="AA44" i="1" s="1"/>
  <c r="K37" i="1"/>
  <c r="K43" i="1" s="1"/>
  <c r="K44" i="1" s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I37" i="1" s="1"/>
  <c r="AI43" i="1" s="1"/>
  <c r="AI44" i="1" s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S37" i="1" s="1"/>
  <c r="S43" i="1" s="1"/>
  <c r="S44" i="1" s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C37" i="1" s="1"/>
  <c r="C43" i="1" s="1"/>
  <c r="C44" i="1" s="1"/>
  <c r="B36" i="1"/>
  <c r="AT35" i="1"/>
  <c r="AT37" i="1" s="1"/>
  <c r="AT43" i="1" s="1"/>
  <c r="AT44" i="1" s="1"/>
  <c r="AS35" i="1"/>
  <c r="AR35" i="1"/>
  <c r="AR37" i="1" s="1"/>
  <c r="AQ35" i="1"/>
  <c r="AP35" i="1"/>
  <c r="AP37" i="1" s="1"/>
  <c r="AP43" i="1" s="1"/>
  <c r="AP44" i="1" s="1"/>
  <c r="AO35" i="1"/>
  <c r="AN35" i="1"/>
  <c r="AN37" i="1" s="1"/>
  <c r="AM35" i="1"/>
  <c r="AM37" i="1" s="1"/>
  <c r="AM43" i="1" s="1"/>
  <c r="AM44" i="1" s="1"/>
  <c r="AL35" i="1"/>
  <c r="AL37" i="1" s="1"/>
  <c r="AL43" i="1" s="1"/>
  <c r="AL44" i="1" s="1"/>
  <c r="AK35" i="1"/>
  <c r="AJ35" i="1"/>
  <c r="AJ37" i="1" s="1"/>
  <c r="AI35" i="1"/>
  <c r="AH35" i="1"/>
  <c r="AH37" i="1" s="1"/>
  <c r="AH43" i="1" s="1"/>
  <c r="AH44" i="1" s="1"/>
  <c r="AG35" i="1"/>
  <c r="AF35" i="1"/>
  <c r="AF37" i="1" s="1"/>
  <c r="AE35" i="1"/>
  <c r="AE37" i="1" s="1"/>
  <c r="AE43" i="1" s="1"/>
  <c r="AE44" i="1" s="1"/>
  <c r="AD35" i="1"/>
  <c r="AD37" i="1" s="1"/>
  <c r="AD43" i="1" s="1"/>
  <c r="AD44" i="1" s="1"/>
  <c r="AC35" i="1"/>
  <c r="AB35" i="1"/>
  <c r="AB37" i="1" s="1"/>
  <c r="AA35" i="1"/>
  <c r="Z35" i="1"/>
  <c r="Z37" i="1" s="1"/>
  <c r="Z43" i="1" s="1"/>
  <c r="Z44" i="1" s="1"/>
  <c r="Y35" i="1"/>
  <c r="X35" i="1"/>
  <c r="X37" i="1" s="1"/>
  <c r="W35" i="1"/>
  <c r="W37" i="1" s="1"/>
  <c r="W43" i="1" s="1"/>
  <c r="W44" i="1" s="1"/>
  <c r="V35" i="1"/>
  <c r="V37" i="1" s="1"/>
  <c r="V43" i="1" s="1"/>
  <c r="V44" i="1" s="1"/>
  <c r="U35" i="1"/>
  <c r="T35" i="1"/>
  <c r="T37" i="1" s="1"/>
  <c r="S35" i="1"/>
  <c r="R35" i="1"/>
  <c r="R37" i="1" s="1"/>
  <c r="R43" i="1" s="1"/>
  <c r="R44" i="1" s="1"/>
  <c r="Q35" i="1"/>
  <c r="P35" i="1"/>
  <c r="P37" i="1" s="1"/>
  <c r="O35" i="1"/>
  <c r="O37" i="1" s="1"/>
  <c r="O43" i="1" s="1"/>
  <c r="O44" i="1" s="1"/>
  <c r="N35" i="1"/>
  <c r="N37" i="1" s="1"/>
  <c r="N43" i="1" s="1"/>
  <c r="N44" i="1" s="1"/>
  <c r="M35" i="1"/>
  <c r="L35" i="1"/>
  <c r="L37" i="1" s="1"/>
  <c r="K35" i="1"/>
  <c r="J35" i="1"/>
  <c r="J37" i="1" s="1"/>
  <c r="J43" i="1" s="1"/>
  <c r="J44" i="1" s="1"/>
  <c r="I35" i="1"/>
  <c r="H35" i="1"/>
  <c r="H37" i="1" s="1"/>
  <c r="H43" i="1" s="1"/>
  <c r="G35" i="1"/>
  <c r="G37" i="1" s="1"/>
  <c r="G43" i="1" s="1"/>
  <c r="F35" i="1"/>
  <c r="F37" i="1" s="1"/>
  <c r="F43" i="1" s="1"/>
  <c r="E35" i="1"/>
  <c r="D35" i="1"/>
  <c r="D37" i="1" s="1"/>
  <c r="D43" i="1" s="1"/>
  <c r="C35" i="1"/>
  <c r="B35" i="1"/>
  <c r="B37" i="1" s="1"/>
  <c r="B43" i="1" s="1"/>
  <c r="B44" i="1" s="1"/>
  <c r="AH34" i="1"/>
  <c r="R34" i="1"/>
  <c r="B34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T25" i="1"/>
  <c r="AT34" i="1" s="1"/>
  <c r="AS25" i="1"/>
  <c r="AR25" i="1"/>
  <c r="AQ25" i="1"/>
  <c r="AP25" i="1"/>
  <c r="AP34" i="1" s="1"/>
  <c r="AO25" i="1"/>
  <c r="AN25" i="1"/>
  <c r="AM25" i="1"/>
  <c r="AL25" i="1"/>
  <c r="AL34" i="1" s="1"/>
  <c r="AK25" i="1"/>
  <c r="AJ25" i="1"/>
  <c r="AI25" i="1"/>
  <c r="AH25" i="1"/>
  <c r="AG25" i="1"/>
  <c r="AF25" i="1"/>
  <c r="AE25" i="1"/>
  <c r="AD25" i="1"/>
  <c r="AD34" i="1" s="1"/>
  <c r="AC25" i="1"/>
  <c r="AB25" i="1"/>
  <c r="AA25" i="1"/>
  <c r="Z25" i="1"/>
  <c r="Z34" i="1" s="1"/>
  <c r="Y25" i="1"/>
  <c r="X25" i="1"/>
  <c r="W25" i="1"/>
  <c r="V25" i="1"/>
  <c r="V34" i="1" s="1"/>
  <c r="U25" i="1"/>
  <c r="T25" i="1"/>
  <c r="S25" i="1"/>
  <c r="R25" i="1"/>
  <c r="Q25" i="1"/>
  <c r="P25" i="1"/>
  <c r="O25" i="1"/>
  <c r="N25" i="1"/>
  <c r="N34" i="1" s="1"/>
  <c r="M25" i="1"/>
  <c r="L25" i="1"/>
  <c r="K25" i="1"/>
  <c r="J25" i="1"/>
  <c r="J34" i="1" s="1"/>
  <c r="I25" i="1"/>
  <c r="H25" i="1"/>
  <c r="G25" i="1"/>
  <c r="F25" i="1"/>
  <c r="F34" i="1" s="1"/>
  <c r="E25" i="1"/>
  <c r="D25" i="1"/>
  <c r="C25" i="1"/>
  <c r="B2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C10" i="1"/>
  <c r="D10" i="1" s="1"/>
  <c r="AT5" i="1"/>
  <c r="AS5" i="1"/>
  <c r="AS34" i="1" s="1"/>
  <c r="AS39" i="1" s="1"/>
  <c r="AR5" i="1"/>
  <c r="AQ5" i="1"/>
  <c r="AQ34" i="1" s="1"/>
  <c r="AP5" i="1"/>
  <c r="AO5" i="1"/>
  <c r="AO34" i="1" s="1"/>
  <c r="AO39" i="1" s="1"/>
  <c r="AN5" i="1"/>
  <c r="AM5" i="1"/>
  <c r="AM34" i="1" s="1"/>
  <c r="AL5" i="1"/>
  <c r="AK5" i="1"/>
  <c r="AK34" i="1" s="1"/>
  <c r="AK39" i="1" s="1"/>
  <c r="AJ5" i="1"/>
  <c r="AI5" i="1"/>
  <c r="AI34" i="1" s="1"/>
  <c r="AH5" i="1"/>
  <c r="AG5" i="1"/>
  <c r="AG34" i="1" s="1"/>
  <c r="AG39" i="1" s="1"/>
  <c r="AF5" i="1"/>
  <c r="AE5" i="1"/>
  <c r="AE34" i="1" s="1"/>
  <c r="AD5" i="1"/>
  <c r="AC5" i="1"/>
  <c r="AC34" i="1" s="1"/>
  <c r="AC39" i="1" s="1"/>
  <c r="AB5" i="1"/>
  <c r="AA5" i="1"/>
  <c r="AA34" i="1" s="1"/>
  <c r="Z5" i="1"/>
  <c r="Y5" i="1"/>
  <c r="Y34" i="1" s="1"/>
  <c r="Y39" i="1" s="1"/>
  <c r="X5" i="1"/>
  <c r="W5" i="1"/>
  <c r="W34" i="1" s="1"/>
  <c r="V5" i="1"/>
  <c r="U5" i="1"/>
  <c r="U34" i="1" s="1"/>
  <c r="U39" i="1" s="1"/>
  <c r="T5" i="1"/>
  <c r="S5" i="1"/>
  <c r="S34" i="1" s="1"/>
  <c r="R5" i="1"/>
  <c r="Q5" i="1"/>
  <c r="Q34" i="1" s="1"/>
  <c r="Q39" i="1" s="1"/>
  <c r="P5" i="1"/>
  <c r="O5" i="1"/>
  <c r="O34" i="1" s="1"/>
  <c r="N5" i="1"/>
  <c r="M5" i="1"/>
  <c r="M34" i="1" s="1"/>
  <c r="M39" i="1" s="1"/>
  <c r="L5" i="1"/>
  <c r="K5" i="1"/>
  <c r="K34" i="1" s="1"/>
  <c r="J5" i="1"/>
  <c r="I5" i="1"/>
  <c r="I34" i="1" s="1"/>
  <c r="I39" i="1" s="1"/>
  <c r="H5" i="1"/>
  <c r="G5" i="1"/>
  <c r="G34" i="1" s="1"/>
  <c r="F5" i="1"/>
  <c r="E5" i="1"/>
  <c r="E34" i="1" s="1"/>
  <c r="E39" i="1" s="1"/>
  <c r="D5" i="1"/>
  <c r="C5" i="1"/>
  <c r="C34" i="1" s="1"/>
  <c r="B5" i="1"/>
  <c r="C1" i="1"/>
  <c r="D1" i="1" s="1"/>
  <c r="E1" i="1" s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s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F1" i="1" s="1"/>
  <c r="AG1" i="1" s="1"/>
  <c r="AH1" i="1" s="1"/>
  <c r="AI1" i="1" s="1"/>
  <c r="AJ1" i="1" s="1"/>
  <c r="AK1" i="1" s="1"/>
  <c r="AL1" i="1" s="1"/>
  <c r="AM1" i="1" s="1"/>
  <c r="AN1" i="1" s="1"/>
  <c r="AO1" i="1" s="1"/>
  <c r="AP1" i="1" s="1"/>
  <c r="AQ1" i="1" s="1"/>
  <c r="AR1" i="1" s="1"/>
  <c r="AS1" i="1" s="1"/>
  <c r="AT1" i="1" s="1"/>
  <c r="L43" i="1" l="1"/>
  <c r="L44" i="1" s="1"/>
  <c r="P43" i="1"/>
  <c r="P44" i="1" s="1"/>
  <c r="T43" i="1"/>
  <c r="T44" i="1" s="1"/>
  <c r="X43" i="1"/>
  <c r="X44" i="1" s="1"/>
  <c r="AB43" i="1"/>
  <c r="AB44" i="1" s="1"/>
  <c r="AF43" i="1"/>
  <c r="AF44" i="1" s="1"/>
  <c r="AJ43" i="1"/>
  <c r="AJ44" i="1" s="1"/>
  <c r="AN43" i="1"/>
  <c r="AN44" i="1" s="1"/>
  <c r="AR43" i="1"/>
  <c r="AR44" i="1" s="1"/>
  <c r="B39" i="1"/>
  <c r="F39" i="1"/>
  <c r="J39" i="1"/>
  <c r="N39" i="1"/>
  <c r="R39" i="1"/>
  <c r="V39" i="1"/>
  <c r="Z39" i="1"/>
  <c r="AD39" i="1"/>
  <c r="AH39" i="1"/>
  <c r="AL39" i="1"/>
  <c r="AP39" i="1"/>
  <c r="AT39" i="1"/>
  <c r="E37" i="1"/>
  <c r="E43" i="1" s="1"/>
  <c r="I37" i="1"/>
  <c r="I43" i="1" s="1"/>
  <c r="M37" i="1"/>
  <c r="M43" i="1" s="1"/>
  <c r="M44" i="1" s="1"/>
  <c r="Q37" i="1"/>
  <c r="Q43" i="1" s="1"/>
  <c r="Q44" i="1" s="1"/>
  <c r="U37" i="1"/>
  <c r="U43" i="1" s="1"/>
  <c r="U44" i="1" s="1"/>
  <c r="Y37" i="1"/>
  <c r="Y43" i="1" s="1"/>
  <c r="Y44" i="1" s="1"/>
  <c r="AC37" i="1"/>
  <c r="AC43" i="1" s="1"/>
  <c r="AC44" i="1" s="1"/>
  <c r="AG37" i="1"/>
  <c r="AG43" i="1" s="1"/>
  <c r="AG44" i="1" s="1"/>
  <c r="AK37" i="1"/>
  <c r="AK43" i="1" s="1"/>
  <c r="AK44" i="1" s="1"/>
  <c r="AO37" i="1"/>
  <c r="AO43" i="1" s="1"/>
  <c r="AO44" i="1" s="1"/>
  <c r="AS37" i="1"/>
  <c r="AS43" i="1" s="1"/>
  <c r="AS44" i="1" s="1"/>
  <c r="D34" i="1"/>
  <c r="H34" i="1"/>
  <c r="L34" i="1"/>
  <c r="P34" i="1"/>
  <c r="T34" i="1"/>
  <c r="X34" i="1"/>
  <c r="AB34" i="1"/>
  <c r="AF34" i="1"/>
  <c r="AJ34" i="1"/>
  <c r="AN34" i="1"/>
  <c r="AR34" i="1"/>
  <c r="D41" i="1"/>
  <c r="D44" i="1" s="1"/>
  <c r="E10" i="1"/>
  <c r="C39" i="1"/>
  <c r="G39" i="1"/>
  <c r="K39" i="1"/>
  <c r="O39" i="1"/>
  <c r="S39" i="1"/>
  <c r="W39" i="1"/>
  <c r="AA39" i="1"/>
  <c r="AE39" i="1"/>
  <c r="AI39" i="1"/>
  <c r="AM39" i="1"/>
  <c r="AQ39" i="1"/>
  <c r="D39" i="1"/>
  <c r="H39" i="1"/>
  <c r="L39" i="1"/>
  <c r="P39" i="1"/>
  <c r="T39" i="1"/>
  <c r="X39" i="1"/>
  <c r="AB39" i="1"/>
  <c r="AF39" i="1"/>
  <c r="AJ39" i="1"/>
  <c r="AN39" i="1"/>
  <c r="AR39" i="1"/>
  <c r="F10" i="1" l="1"/>
  <c r="E41" i="1"/>
  <c r="E44" i="1" s="1"/>
  <c r="F41" i="1" l="1"/>
  <c r="F44" i="1" s="1"/>
  <c r="G10" i="1"/>
  <c r="G41" i="1" l="1"/>
  <c r="G44" i="1" s="1"/>
  <c r="H10" i="1"/>
  <c r="H41" i="1" l="1"/>
  <c r="H44" i="1" s="1"/>
  <c r="I10" i="1"/>
  <c r="I41" i="1" s="1"/>
  <c r="I44" i="1" s="1"/>
</calcChain>
</file>

<file path=xl/sharedStrings.xml><?xml version="1.0" encoding="utf-8"?>
<sst xmlns="http://schemas.openxmlformats.org/spreadsheetml/2006/main" count="41" uniqueCount="40">
  <si>
    <t>Dans ce tableau nous comptons:
Que les dépenses qui vont hors compte (pas de transaction entre compte)</t>
  </si>
  <si>
    <t xml:space="preserve">Votre salaire </t>
  </si>
  <si>
    <t>vos autres entrées (hors transactions inter comptes)</t>
  </si>
  <si>
    <t>Vos dépenses</t>
  </si>
  <si>
    <t>Vos dépenses nette</t>
  </si>
  <si>
    <t>Vos liquidités (compte courant)</t>
  </si>
  <si>
    <t>Votre trésorerie (livret d'épargne)</t>
  </si>
  <si>
    <t>Vos actifs financiers</t>
  </si>
  <si>
    <t>Vos actifs immobiliers</t>
  </si>
  <si>
    <t>Vos dettes</t>
  </si>
  <si>
    <t>Salaire conjoint</t>
  </si>
  <si>
    <t>Conjoint autres entrées (hors transactions inter comptes)</t>
  </si>
  <si>
    <t>Dépenses conjoint</t>
  </si>
  <si>
    <t>Dépenses conjoint nette</t>
  </si>
  <si>
    <t>Liquidités conjoint (compte courant)</t>
  </si>
  <si>
    <t>Tresorerie conjoint (livret d'épargne)</t>
  </si>
  <si>
    <t>Actifs financiers conjoint</t>
  </si>
  <si>
    <t>Dettes conjoint</t>
  </si>
  <si>
    <t>Revenus Commun</t>
  </si>
  <si>
    <t>Commun autres entrées (hors transactions inter comptes)</t>
  </si>
  <si>
    <t>Dépenses Communes</t>
  </si>
  <si>
    <t>Dépenses Communes nette</t>
  </si>
  <si>
    <t>Mensualité prêts</t>
  </si>
  <si>
    <t>Liquidités Commun (compte courant)</t>
  </si>
  <si>
    <t>Tresorerie Commun (livret d'épargne)</t>
  </si>
  <si>
    <t>Actifs Financiers Communs</t>
  </si>
  <si>
    <t>Actifs Immobilier</t>
  </si>
  <si>
    <t>Dettes communes</t>
  </si>
  <si>
    <t>Cumul revenus</t>
  </si>
  <si>
    <t>Cumul dépense</t>
  </si>
  <si>
    <t>Cumul courant</t>
  </si>
  <si>
    <t>Cumul épargne</t>
  </si>
  <si>
    <t>Cumul épargne + liquidité</t>
  </si>
  <si>
    <t>Cumul actifs</t>
  </si>
  <si>
    <t>Cumul Cash flow</t>
  </si>
  <si>
    <t>Cumul immobilier</t>
  </si>
  <si>
    <t>Cumul Dette</t>
  </si>
  <si>
    <t>Patrimoine brut</t>
  </si>
  <si>
    <t>Patrimoine net</t>
  </si>
  <si>
    <t>cash 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</si>
</sst>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&quot;/&quot;yy"/>
  </numFmts>
  <fonts count="8" x14ac:knownFonts="1">
    <font>
      <sz val="10"/>
      <color rgb="FF000000"/>
      <name val="Arial"/>
      <scheme val="minor"/>
    </font>
    <font>
      <i/>
      <sz val="10"/>
      <color theme="1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b/>
      <sz val="10"/>
      <color rgb="FF000000"/>
      <name val="Arial"/>
    </font>
    <font>
      <b/>
      <sz val="14"/>
      <color theme="1"/>
      <name val="Arial"/>
      <scheme val="minor"/>
    </font>
    <font>
      <sz val="10"/>
      <color theme="1"/>
      <name val="Arial"/>
      <scheme val="minor"/>
    </font>
    <font>
      <b/>
      <sz val="12"/>
      <color theme="1"/>
      <name val="Arial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D9EAD3"/>
        <bgColor rgb="FFD9EAD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0" fontId="1" fillId="0" borderId="0" xfId="0" applyFont="1" applyAlignment="1"/>
    <xf numFmtId="164" fontId="2" fillId="0" borderId="0" xfId="0" applyNumberFormat="1" applyFont="1" applyAlignment="1"/>
    <xf numFmtId="0" fontId="2" fillId="0" borderId="0" xfId="0" applyFont="1" applyAlignment="1"/>
    <xf numFmtId="0" fontId="3" fillId="0" borderId="0" xfId="0" applyFont="1" applyAlignment="1"/>
    <xf numFmtId="0" fontId="4" fillId="2" borderId="0" xfId="0" applyFont="1" applyFill="1" applyAlignment="1">
      <alignment horizontal="left"/>
    </xf>
    <xf numFmtId="0" fontId="3" fillId="0" borderId="0" xfId="0" applyFont="1"/>
    <xf numFmtId="0" fontId="2" fillId="3" borderId="0" xfId="0" applyFont="1" applyFill="1" applyAlignment="1"/>
    <xf numFmtId="0" fontId="3" fillId="3" borderId="0" xfId="0" applyFont="1" applyFill="1"/>
    <xf numFmtId="0" fontId="5" fillId="4" borderId="0" xfId="0" applyFont="1" applyFill="1" applyAlignment="1"/>
    <xf numFmtId="0" fontId="6" fillId="4" borderId="0" xfId="0" applyFont="1" applyFill="1"/>
    <xf numFmtId="0" fontId="7" fillId="0" borderId="0" xfId="0" applyFont="1" applyAlignment="1">
      <alignment horizontal="center"/>
    </xf>
    <xf numFmtId="0" fontId="0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tx>
            <c:strRef>
              <c:f>'livre des comptes'!$A$43</c:f>
              <c:strCache>
                <c:ptCount val="1"/>
                <c:pt idx="0">
                  <c:v>Patrimoine brut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'livre des comptes'!$B$1:$N$1</c:f>
              <c:numCache>
                <c:formatCode>mm"/"yy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'livre des comptes'!$B$43:$N$43</c:f>
              <c:numCache>
                <c:formatCode>General</c:formatCode>
                <c:ptCount val="13"/>
                <c:pt idx="0">
                  <c:v>65991</c:v>
                </c:pt>
                <c:pt idx="1">
                  <c:v>66965</c:v>
                </c:pt>
                <c:pt idx="2">
                  <c:v>67352</c:v>
                </c:pt>
                <c:pt idx="3">
                  <c:v>128655</c:v>
                </c:pt>
                <c:pt idx="4">
                  <c:v>129325</c:v>
                </c:pt>
                <c:pt idx="5">
                  <c:v>129525</c:v>
                </c:pt>
                <c:pt idx="6">
                  <c:v>130788</c:v>
                </c:pt>
                <c:pt idx="7">
                  <c:v>131277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'livre des comptes'!$A$44</c:f>
              <c:strCache>
                <c:ptCount val="1"/>
                <c:pt idx="0">
                  <c:v>Patrimoine net</c:v>
                </c:pt>
              </c:strCache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numRef>
              <c:f>'livre des comptes'!$B$1:$N$1</c:f>
              <c:numCache>
                <c:formatCode>mm"/"yy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'livre des comptes'!$B$44:$N$44</c:f>
              <c:numCache>
                <c:formatCode>General</c:formatCode>
                <c:ptCount val="13"/>
                <c:pt idx="0">
                  <c:v>15991</c:v>
                </c:pt>
                <c:pt idx="1">
                  <c:v>17748</c:v>
                </c:pt>
                <c:pt idx="2">
                  <c:v>18918</c:v>
                </c:pt>
                <c:pt idx="3">
                  <c:v>21004</c:v>
                </c:pt>
                <c:pt idx="4">
                  <c:v>22457</c:v>
                </c:pt>
                <c:pt idx="5">
                  <c:v>23440</c:v>
                </c:pt>
                <c:pt idx="6">
                  <c:v>25486</c:v>
                </c:pt>
                <c:pt idx="7">
                  <c:v>26758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71748672"/>
        <c:axId val="1549607856"/>
      </c:lineChart>
      <c:dateAx>
        <c:axId val="1371748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fr-FR"/>
              </a:p>
            </c:rich>
          </c:tx>
          <c:layout/>
          <c:overlay val="0"/>
        </c:title>
        <c:numFmt formatCode="mm&quot;/&quot;yy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549607856"/>
        <c:crosses val="autoZero"/>
        <c:auto val="1"/>
        <c:lblOffset val="100"/>
        <c:baseTimeUnit val="months"/>
      </c:dateAx>
      <c:valAx>
        <c:axId val="154960785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fr-F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371748672"/>
        <c:crosses val="autoZero"/>
        <c:crossBetween val="between"/>
        <c:majorUnit val="10000"/>
      </c:valAx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c:style val="2"/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'livre des comptes'!$A$34</c:f>
              <c:strCache>
                <c:ptCount val="1"/>
                <c:pt idx="0">
                  <c:v>Cumul dépense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'livre des comptes'!$B$1:$N$1</c:f>
              <c:numCache>
                <c:formatCode>mm"/"yy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'livre des comptes'!$B$34:$N$34</c:f>
              <c:numCache>
                <c:formatCode>General</c:formatCode>
                <c:ptCount val="13"/>
                <c:pt idx="0">
                  <c:v>1000</c:v>
                </c:pt>
                <c:pt idx="1">
                  <c:v>1100</c:v>
                </c:pt>
                <c:pt idx="2">
                  <c:v>800</c:v>
                </c:pt>
                <c:pt idx="3">
                  <c:v>750</c:v>
                </c:pt>
                <c:pt idx="4">
                  <c:v>870</c:v>
                </c:pt>
                <c:pt idx="5">
                  <c:v>850</c:v>
                </c:pt>
                <c:pt idx="6">
                  <c:v>895</c:v>
                </c:pt>
                <c:pt idx="7">
                  <c:v>1200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9608400"/>
        <c:axId val="1549612752"/>
      </c:lineChart>
      <c:dateAx>
        <c:axId val="1549608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fr-FR"/>
              </a:p>
            </c:rich>
          </c:tx>
          <c:layout/>
          <c:overlay val="0"/>
        </c:title>
        <c:numFmt formatCode="mm&quot;/&quot;yy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549612752"/>
        <c:crosses val="autoZero"/>
        <c:auto val="1"/>
        <c:lblOffset val="100"/>
        <c:baseTimeUnit val="months"/>
      </c:dateAx>
      <c:valAx>
        <c:axId val="154961275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fr-F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549608400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tx>
            <c:strRef>
              <c:f>'livre des comptes'!$A$37</c:f>
              <c:strCache>
                <c:ptCount val="1"/>
                <c:pt idx="0">
                  <c:v>Cumul épargne + liquidité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'livre des comptes'!$1:$1</c15:sqref>
                  </c15:fullRef>
                </c:ext>
              </c:extLst>
              <c:f>'livre des comptes'!$B$1:$XFD$1</c:f>
              <c:strCache>
                <c:ptCount val="45"/>
                <c:pt idx="0">
                  <c:v>01/22</c:v>
                </c:pt>
                <c:pt idx="1">
                  <c:v>02/22</c:v>
                </c:pt>
                <c:pt idx="2">
                  <c:v>03/22</c:v>
                </c:pt>
                <c:pt idx="3">
                  <c:v>04/22</c:v>
                </c:pt>
                <c:pt idx="4">
                  <c:v>05/22</c:v>
                </c:pt>
                <c:pt idx="5">
                  <c:v>06/22</c:v>
                </c:pt>
                <c:pt idx="6">
                  <c:v>07/22</c:v>
                </c:pt>
                <c:pt idx="7">
                  <c:v>08/22</c:v>
                </c:pt>
                <c:pt idx="8">
                  <c:v>09/22</c:v>
                </c:pt>
                <c:pt idx="9">
                  <c:v>10/22</c:v>
                </c:pt>
                <c:pt idx="10">
                  <c:v>11/22</c:v>
                </c:pt>
                <c:pt idx="11">
                  <c:v>12/22</c:v>
                </c:pt>
                <c:pt idx="12">
                  <c:v>01/23</c:v>
                </c:pt>
                <c:pt idx="13">
                  <c:v>02/23</c:v>
                </c:pt>
                <c:pt idx="14">
                  <c:v>03/23</c:v>
                </c:pt>
                <c:pt idx="15">
                  <c:v>04/23</c:v>
                </c:pt>
                <c:pt idx="16">
                  <c:v>05/23</c:v>
                </c:pt>
                <c:pt idx="17">
                  <c:v>06/23</c:v>
                </c:pt>
                <c:pt idx="18">
                  <c:v>07/23</c:v>
                </c:pt>
                <c:pt idx="19">
                  <c:v>08/23</c:v>
                </c:pt>
                <c:pt idx="20">
                  <c:v>09/23</c:v>
                </c:pt>
                <c:pt idx="21">
                  <c:v>10/23</c:v>
                </c:pt>
                <c:pt idx="22">
                  <c:v>11/23</c:v>
                </c:pt>
                <c:pt idx="23">
                  <c:v>12/23</c:v>
                </c:pt>
                <c:pt idx="24">
                  <c:v>01/24</c:v>
                </c:pt>
                <c:pt idx="25">
                  <c:v>02/24</c:v>
                </c:pt>
                <c:pt idx="26">
                  <c:v>03/24</c:v>
                </c:pt>
                <c:pt idx="27">
                  <c:v>04/24</c:v>
                </c:pt>
                <c:pt idx="28">
                  <c:v>05/24</c:v>
                </c:pt>
                <c:pt idx="29">
                  <c:v>06/24</c:v>
                </c:pt>
                <c:pt idx="30">
                  <c:v>07/24</c:v>
                </c:pt>
                <c:pt idx="31">
                  <c:v>08/24</c:v>
                </c:pt>
                <c:pt idx="32">
                  <c:v>09/24</c:v>
                </c:pt>
                <c:pt idx="33">
                  <c:v>10/24</c:v>
                </c:pt>
                <c:pt idx="34">
                  <c:v>11/24</c:v>
                </c:pt>
                <c:pt idx="35">
                  <c:v>12/24</c:v>
                </c:pt>
                <c:pt idx="36">
                  <c:v>01/25</c:v>
                </c:pt>
                <c:pt idx="37">
                  <c:v>02/25</c:v>
                </c:pt>
                <c:pt idx="38">
                  <c:v>03/25</c:v>
                </c:pt>
                <c:pt idx="39">
                  <c:v>04/25</c:v>
                </c:pt>
                <c:pt idx="40">
                  <c:v>05/25</c:v>
                </c:pt>
                <c:pt idx="41">
                  <c:v>06/25</c:v>
                </c:pt>
                <c:pt idx="42">
                  <c:v>07/25</c:v>
                </c:pt>
                <c:pt idx="43">
                  <c:v>08/25</c:v>
                </c:pt>
                <c:pt idx="44">
                  <c:v>09/25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'livre des comptes'!$B$37:$AA$37</c15:sqref>
                  </c15:fullRef>
                </c:ext>
              </c:extLst>
              <c:f>'livre des comptes'!$C$37:$AA$37</c:f>
              <c:numCache>
                <c:formatCode>General</c:formatCode>
                <c:ptCount val="25"/>
                <c:pt idx="0">
                  <c:v>11565</c:v>
                </c:pt>
                <c:pt idx="1">
                  <c:v>12152</c:v>
                </c:pt>
                <c:pt idx="2">
                  <c:v>13055</c:v>
                </c:pt>
                <c:pt idx="3">
                  <c:v>13625</c:v>
                </c:pt>
                <c:pt idx="4">
                  <c:v>14125</c:v>
                </c:pt>
                <c:pt idx="5">
                  <c:v>14988</c:v>
                </c:pt>
                <c:pt idx="6">
                  <c:v>15277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9602416"/>
        <c:axId val="1549605136"/>
      </c:lineChart>
      <c:dateAx>
        <c:axId val="1549602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fr-FR"/>
              </a:p>
            </c:rich>
          </c:tx>
          <c:layout/>
          <c:overlay val="0"/>
        </c:title>
        <c:numFmt formatCode="mm&quot;/&quot;yy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549605136"/>
        <c:crosses val="autoZero"/>
        <c:auto val="1"/>
        <c:lblOffset val="100"/>
        <c:baseTimeUnit val="months"/>
      </c:dateAx>
      <c:valAx>
        <c:axId val="154960513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fr-F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549602416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fr-FR"/>
  <c:roundedCorners val="1"/>
  <c:style val="2"/>
  <c:chart>
    <c:autoTitleDeleted val="1"/>
    <c:plotArea>
      <c:layout/>
      <c:lineChart>
        <c:grouping val="standard"/>
        <c:varyColors val="1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9613296"/>
        <c:axId val="1549611120"/>
      </c:lineChart>
      <c:catAx>
        <c:axId val="1549613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549611120"/>
        <c:crosses val="autoZero"/>
        <c:auto val="1"/>
        <c:lblAlgn val="ctr"/>
        <c:lblOffset val="100"/>
        <c:noMultiLvlLbl val="1"/>
      </c:catAx>
      <c:valAx>
        <c:axId val="1549611120"/>
        <c:scaling>
          <c:orientation val="minMax"/>
        </c:scaling>
        <c:delete val="0"/>
        <c:axPos val="l"/>
        <c:majorTickMark val="cross"/>
        <c:minorTickMark val="cross"/>
        <c:tickLblPos val="nextTo"/>
        <c:spPr>
          <a:ln>
            <a:noFill/>
          </a:ln>
        </c:spPr>
        <c:crossAx val="1549613296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152400</xdr:rowOff>
    </xdr:from>
    <xdr:ext cx="10287000" cy="6362700"/>
    <xdr:graphicFrame macro="">
      <xdr:nvGraphicFramePr>
        <xdr:cNvPr id="2" name="Chart 1" title="Graphique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609600</xdr:colOff>
      <xdr:row>2</xdr:row>
      <xdr:rowOff>9525</xdr:rowOff>
    </xdr:from>
    <xdr:ext cx="10506075" cy="6486525"/>
    <xdr:graphicFrame macro=""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495300</xdr:colOff>
      <xdr:row>1</xdr:row>
      <xdr:rowOff>85725</xdr:rowOff>
    </xdr:from>
    <xdr:ext cx="10506075" cy="6486525"/>
    <xdr:graphicFrame macro=""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609600</xdr:colOff>
      <xdr:row>2</xdr:row>
      <xdr:rowOff>19050</xdr:rowOff>
    </xdr:from>
    <xdr:ext cx="10506075" cy="6486525"/>
    <xdr:graphicFrame macro="">
      <xdr:nvGraphicFramePr>
        <xdr:cNvPr id="4" name="Chart 4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T44"/>
  <sheetViews>
    <sheetView workbookViewId="0">
      <pane xSplit="1" ySplit="1" topLeftCell="E2" activePane="bottomRight" state="frozen"/>
      <selection pane="topRight" activeCell="B1" sqref="B1"/>
      <selection pane="bottomLeft" activeCell="A2" sqref="A2"/>
      <selection pane="bottomRight" activeCell="I23" sqref="I23"/>
    </sheetView>
  </sheetViews>
  <sheetFormatPr baseColWidth="10" defaultColWidth="12.5703125" defaultRowHeight="15.75" customHeight="1" outlineLevelRow="1" x14ac:dyDescent="0.2"/>
  <cols>
    <col min="1" max="1" width="55.7109375" customWidth="1"/>
    <col min="2" max="4" width="5.85546875" customWidth="1"/>
    <col min="5" max="9" width="7" bestFit="1" customWidth="1"/>
    <col min="10" max="46" width="7" customWidth="1"/>
  </cols>
  <sheetData>
    <row r="1" spans="1:46" ht="12.75" x14ac:dyDescent="0.2">
      <c r="A1" s="1" t="s">
        <v>0</v>
      </c>
      <c r="B1" s="2">
        <v>44562</v>
      </c>
      <c r="C1" s="2">
        <f t="shared" ref="C1:AT1" si="0">DATE(YEAR(B1), MONTH(B1) +1, DAY(B1))</f>
        <v>44593</v>
      </c>
      <c r="D1" s="2">
        <f t="shared" si="0"/>
        <v>44621</v>
      </c>
      <c r="E1" s="2">
        <f t="shared" si="0"/>
        <v>44652</v>
      </c>
      <c r="F1" s="2">
        <f t="shared" si="0"/>
        <v>44682</v>
      </c>
      <c r="G1" s="2">
        <f t="shared" si="0"/>
        <v>44713</v>
      </c>
      <c r="H1" s="2">
        <f t="shared" si="0"/>
        <v>44743</v>
      </c>
      <c r="I1" s="2">
        <f t="shared" si="0"/>
        <v>44774</v>
      </c>
      <c r="J1" s="2">
        <f t="shared" si="0"/>
        <v>44805</v>
      </c>
      <c r="K1" s="2">
        <f t="shared" si="0"/>
        <v>44835</v>
      </c>
      <c r="L1" s="2">
        <f t="shared" si="0"/>
        <v>44866</v>
      </c>
      <c r="M1" s="2">
        <f t="shared" si="0"/>
        <v>44896</v>
      </c>
      <c r="N1" s="2">
        <f t="shared" si="0"/>
        <v>44927</v>
      </c>
      <c r="O1" s="2">
        <f t="shared" si="0"/>
        <v>44958</v>
      </c>
      <c r="P1" s="2">
        <f t="shared" si="0"/>
        <v>44986</v>
      </c>
      <c r="Q1" s="2">
        <f t="shared" si="0"/>
        <v>45017</v>
      </c>
      <c r="R1" s="2">
        <f t="shared" si="0"/>
        <v>45047</v>
      </c>
      <c r="S1" s="2">
        <f t="shared" si="0"/>
        <v>45078</v>
      </c>
      <c r="T1" s="2">
        <f t="shared" si="0"/>
        <v>45108</v>
      </c>
      <c r="U1" s="2">
        <f t="shared" si="0"/>
        <v>45139</v>
      </c>
      <c r="V1" s="2">
        <f t="shared" si="0"/>
        <v>45170</v>
      </c>
      <c r="W1" s="2">
        <f t="shared" si="0"/>
        <v>45200</v>
      </c>
      <c r="X1" s="2">
        <f t="shared" si="0"/>
        <v>45231</v>
      </c>
      <c r="Y1" s="2">
        <f t="shared" si="0"/>
        <v>45261</v>
      </c>
      <c r="Z1" s="2">
        <f t="shared" si="0"/>
        <v>45292</v>
      </c>
      <c r="AA1" s="2">
        <f t="shared" si="0"/>
        <v>45323</v>
      </c>
      <c r="AB1" s="2">
        <f t="shared" si="0"/>
        <v>45352</v>
      </c>
      <c r="AC1" s="2">
        <f t="shared" si="0"/>
        <v>45383</v>
      </c>
      <c r="AD1" s="2">
        <f t="shared" si="0"/>
        <v>45413</v>
      </c>
      <c r="AE1" s="2">
        <f t="shared" si="0"/>
        <v>45444</v>
      </c>
      <c r="AF1" s="2">
        <f t="shared" si="0"/>
        <v>45474</v>
      </c>
      <c r="AG1" s="2">
        <f t="shared" si="0"/>
        <v>45505</v>
      </c>
      <c r="AH1" s="2">
        <f t="shared" si="0"/>
        <v>45536</v>
      </c>
      <c r="AI1" s="2">
        <f t="shared" si="0"/>
        <v>45566</v>
      </c>
      <c r="AJ1" s="2">
        <f t="shared" si="0"/>
        <v>45597</v>
      </c>
      <c r="AK1" s="2">
        <f t="shared" si="0"/>
        <v>45627</v>
      </c>
      <c r="AL1" s="2">
        <f t="shared" si="0"/>
        <v>45658</v>
      </c>
      <c r="AM1" s="2">
        <f t="shared" si="0"/>
        <v>45689</v>
      </c>
      <c r="AN1" s="2">
        <f t="shared" si="0"/>
        <v>45717</v>
      </c>
      <c r="AO1" s="2">
        <f t="shared" si="0"/>
        <v>45748</v>
      </c>
      <c r="AP1" s="2">
        <f t="shared" si="0"/>
        <v>45778</v>
      </c>
      <c r="AQ1" s="2">
        <f t="shared" si="0"/>
        <v>45809</v>
      </c>
      <c r="AR1" s="2">
        <f t="shared" si="0"/>
        <v>45839</v>
      </c>
      <c r="AS1" s="2">
        <f t="shared" si="0"/>
        <v>45870</v>
      </c>
      <c r="AT1" s="2">
        <f t="shared" si="0"/>
        <v>45901</v>
      </c>
    </row>
    <row r="2" spans="1:46" ht="12.75" x14ac:dyDescent="0.2">
      <c r="A2" s="3" t="s">
        <v>1</v>
      </c>
      <c r="B2" s="4">
        <v>2000</v>
      </c>
      <c r="C2" s="4">
        <v>2000</v>
      </c>
      <c r="D2" s="4">
        <v>2000</v>
      </c>
      <c r="E2" s="4">
        <v>2000</v>
      </c>
      <c r="F2" s="4">
        <v>2000</v>
      </c>
      <c r="G2" s="4">
        <v>2000</v>
      </c>
      <c r="H2" s="4">
        <v>2000</v>
      </c>
      <c r="I2" s="4">
        <v>2000</v>
      </c>
    </row>
    <row r="3" spans="1:46" ht="12.75" x14ac:dyDescent="0.2">
      <c r="A3" s="5" t="s">
        <v>2</v>
      </c>
      <c r="B3" s="4">
        <v>0</v>
      </c>
      <c r="C3" s="4">
        <v>0</v>
      </c>
      <c r="D3" s="4">
        <v>100</v>
      </c>
      <c r="E3" s="4">
        <v>50</v>
      </c>
      <c r="F3" s="4">
        <v>30</v>
      </c>
      <c r="G3" s="4">
        <v>150</v>
      </c>
      <c r="H3" s="4">
        <v>205</v>
      </c>
      <c r="I3" s="4">
        <v>0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</row>
    <row r="4" spans="1:46" ht="12.75" x14ac:dyDescent="0.2">
      <c r="A4" s="3" t="s">
        <v>3</v>
      </c>
      <c r="B4" s="4">
        <v>1000</v>
      </c>
      <c r="C4" s="4">
        <v>1100</v>
      </c>
      <c r="D4" s="4">
        <v>900</v>
      </c>
      <c r="E4" s="4">
        <v>800</v>
      </c>
      <c r="F4" s="4">
        <v>900</v>
      </c>
      <c r="G4" s="4">
        <v>1000</v>
      </c>
      <c r="H4" s="4">
        <v>1100</v>
      </c>
      <c r="I4" s="4">
        <v>1200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</row>
    <row r="5" spans="1:46" ht="12.75" x14ac:dyDescent="0.2">
      <c r="A5" s="3" t="s">
        <v>4</v>
      </c>
      <c r="B5" s="4">
        <f t="shared" ref="B5:AT5" si="1">B4-B3</f>
        <v>1000</v>
      </c>
      <c r="C5" s="4">
        <f t="shared" si="1"/>
        <v>1100</v>
      </c>
      <c r="D5" s="4">
        <f t="shared" si="1"/>
        <v>800</v>
      </c>
      <c r="E5" s="4">
        <f t="shared" si="1"/>
        <v>750</v>
      </c>
      <c r="F5" s="4">
        <f t="shared" si="1"/>
        <v>870</v>
      </c>
      <c r="G5" s="4">
        <f t="shared" si="1"/>
        <v>850</v>
      </c>
      <c r="H5" s="4">
        <f t="shared" si="1"/>
        <v>895</v>
      </c>
      <c r="I5" s="4">
        <f t="shared" si="1"/>
        <v>1200</v>
      </c>
      <c r="J5" s="4">
        <f t="shared" si="1"/>
        <v>0</v>
      </c>
      <c r="K5" s="4">
        <f t="shared" si="1"/>
        <v>0</v>
      </c>
      <c r="L5" s="4">
        <f t="shared" si="1"/>
        <v>0</v>
      </c>
      <c r="M5" s="4">
        <f t="shared" si="1"/>
        <v>0</v>
      </c>
      <c r="N5" s="4">
        <f t="shared" si="1"/>
        <v>0</v>
      </c>
      <c r="O5" s="4">
        <f t="shared" si="1"/>
        <v>0</v>
      </c>
      <c r="P5" s="4">
        <f t="shared" si="1"/>
        <v>0</v>
      </c>
      <c r="Q5" s="4">
        <f t="shared" si="1"/>
        <v>0</v>
      </c>
      <c r="R5" s="4">
        <f t="shared" si="1"/>
        <v>0</v>
      </c>
      <c r="S5" s="4">
        <f t="shared" si="1"/>
        <v>0</v>
      </c>
      <c r="T5" s="4">
        <f t="shared" si="1"/>
        <v>0</v>
      </c>
      <c r="U5" s="4">
        <f t="shared" si="1"/>
        <v>0</v>
      </c>
      <c r="V5" s="4">
        <f t="shared" si="1"/>
        <v>0</v>
      </c>
      <c r="W5" s="4">
        <f t="shared" si="1"/>
        <v>0</v>
      </c>
      <c r="X5" s="4">
        <f t="shared" si="1"/>
        <v>0</v>
      </c>
      <c r="Y5" s="4">
        <f t="shared" si="1"/>
        <v>0</v>
      </c>
      <c r="Z5" s="4">
        <f t="shared" si="1"/>
        <v>0</v>
      </c>
      <c r="AA5" s="4">
        <f t="shared" si="1"/>
        <v>0</v>
      </c>
      <c r="AB5" s="4">
        <f t="shared" si="1"/>
        <v>0</v>
      </c>
      <c r="AC5" s="4">
        <f t="shared" si="1"/>
        <v>0</v>
      </c>
      <c r="AD5" s="4">
        <f t="shared" si="1"/>
        <v>0</v>
      </c>
      <c r="AE5" s="4">
        <f t="shared" si="1"/>
        <v>0</v>
      </c>
      <c r="AF5" s="4">
        <f t="shared" si="1"/>
        <v>0</v>
      </c>
      <c r="AG5" s="4">
        <f t="shared" si="1"/>
        <v>0</v>
      </c>
      <c r="AH5" s="4">
        <f t="shared" si="1"/>
        <v>0</v>
      </c>
      <c r="AI5" s="4">
        <f t="shared" si="1"/>
        <v>0</v>
      </c>
      <c r="AJ5" s="4">
        <f t="shared" si="1"/>
        <v>0</v>
      </c>
      <c r="AK5" s="4">
        <f t="shared" si="1"/>
        <v>0</v>
      </c>
      <c r="AL5" s="4">
        <f t="shared" si="1"/>
        <v>0</v>
      </c>
      <c r="AM5" s="4">
        <f t="shared" si="1"/>
        <v>0</v>
      </c>
      <c r="AN5" s="4">
        <f t="shared" si="1"/>
        <v>0</v>
      </c>
      <c r="AO5" s="4">
        <f t="shared" si="1"/>
        <v>0</v>
      </c>
      <c r="AP5" s="4">
        <f t="shared" si="1"/>
        <v>0</v>
      </c>
      <c r="AQ5" s="4">
        <f t="shared" si="1"/>
        <v>0</v>
      </c>
      <c r="AR5" s="4">
        <f t="shared" si="1"/>
        <v>0</v>
      </c>
      <c r="AS5" s="4">
        <f t="shared" si="1"/>
        <v>0</v>
      </c>
      <c r="AT5" s="4">
        <f t="shared" si="1"/>
        <v>0</v>
      </c>
    </row>
    <row r="6" spans="1:46" ht="12.75" x14ac:dyDescent="0.2">
      <c r="A6" s="3" t="s">
        <v>5</v>
      </c>
      <c r="B6" s="4">
        <v>991</v>
      </c>
      <c r="C6" s="4">
        <v>1065</v>
      </c>
      <c r="D6" s="4">
        <v>1152</v>
      </c>
      <c r="E6" s="4">
        <v>1055</v>
      </c>
      <c r="F6" s="4">
        <v>1125</v>
      </c>
      <c r="G6" s="4">
        <v>1125</v>
      </c>
      <c r="H6" s="4">
        <v>1488</v>
      </c>
      <c r="I6" s="4">
        <v>1277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</row>
    <row r="7" spans="1:46" ht="12.75" x14ac:dyDescent="0.2">
      <c r="A7" s="3" t="s">
        <v>6</v>
      </c>
      <c r="B7" s="4">
        <v>10000</v>
      </c>
      <c r="C7" s="4">
        <v>10500</v>
      </c>
      <c r="D7" s="4">
        <v>11000</v>
      </c>
      <c r="E7" s="4">
        <v>12000</v>
      </c>
      <c r="F7" s="4">
        <v>12500</v>
      </c>
      <c r="G7" s="4">
        <v>13000</v>
      </c>
      <c r="H7" s="4">
        <v>13500</v>
      </c>
      <c r="I7" s="4">
        <v>14000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</row>
    <row r="8" spans="1:46" ht="12.75" x14ac:dyDescent="0.2">
      <c r="A8" s="3" t="s">
        <v>7</v>
      </c>
      <c r="B8" s="4">
        <v>5000</v>
      </c>
      <c r="C8" s="4">
        <v>5400</v>
      </c>
      <c r="D8" s="4">
        <v>5200</v>
      </c>
      <c r="E8" s="4">
        <v>5600</v>
      </c>
      <c r="F8" s="4">
        <v>5700</v>
      </c>
      <c r="G8" s="4">
        <v>5400</v>
      </c>
      <c r="H8" s="4">
        <v>5800</v>
      </c>
      <c r="I8" s="4">
        <v>6000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</row>
    <row r="9" spans="1:46" ht="12.75" x14ac:dyDescent="0.2">
      <c r="A9" s="3" t="s">
        <v>8</v>
      </c>
      <c r="B9" s="4">
        <v>50000</v>
      </c>
      <c r="C9" s="4">
        <v>50000</v>
      </c>
      <c r="D9" s="4">
        <v>50000</v>
      </c>
      <c r="E9" s="4">
        <v>110000</v>
      </c>
      <c r="F9" s="4">
        <v>110000</v>
      </c>
      <c r="G9" s="4">
        <v>110000</v>
      </c>
      <c r="H9" s="4">
        <v>110000</v>
      </c>
      <c r="I9" s="4">
        <v>110000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</row>
    <row r="10" spans="1:46" ht="12.75" x14ac:dyDescent="0.2">
      <c r="A10" s="3" t="s">
        <v>9</v>
      </c>
      <c r="B10" s="4">
        <v>50000</v>
      </c>
      <c r="C10" s="6">
        <f t="shared" ref="C10:D10" si="2">B10-783</f>
        <v>49217</v>
      </c>
      <c r="D10" s="6">
        <f t="shared" si="2"/>
        <v>48434</v>
      </c>
      <c r="E10" s="6">
        <f>D10-783+60000</f>
        <v>107651</v>
      </c>
      <c r="F10" s="6">
        <f t="shared" ref="F10:I10" si="3">E10-783</f>
        <v>106868</v>
      </c>
      <c r="G10" s="6">
        <f t="shared" si="3"/>
        <v>106085</v>
      </c>
      <c r="H10" s="6">
        <f t="shared" si="3"/>
        <v>105302</v>
      </c>
      <c r="I10" s="6">
        <f t="shared" si="3"/>
        <v>104519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</row>
    <row r="11" spans="1:46" ht="12.75" collapsed="1" x14ac:dyDescent="0.2">
      <c r="A11" s="3"/>
    </row>
    <row r="12" spans="1:46" ht="12.75" hidden="1" outlineLevel="1" x14ac:dyDescent="0.2">
      <c r="A12" s="3" t="s">
        <v>10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</row>
    <row r="13" spans="1:46" ht="12.75" hidden="1" outlineLevel="1" x14ac:dyDescent="0.2">
      <c r="A13" s="3" t="s">
        <v>11</v>
      </c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</row>
    <row r="14" spans="1:46" ht="12.75" hidden="1" outlineLevel="1" x14ac:dyDescent="0.2">
      <c r="A14" s="3" t="s">
        <v>12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</row>
    <row r="15" spans="1:46" ht="12.75" hidden="1" outlineLevel="1" x14ac:dyDescent="0.2">
      <c r="A15" s="3" t="s">
        <v>13</v>
      </c>
      <c r="B15" s="4">
        <f t="shared" ref="B15:AT15" si="4">B14-B13</f>
        <v>0</v>
      </c>
      <c r="C15" s="4">
        <f t="shared" si="4"/>
        <v>0</v>
      </c>
      <c r="D15" s="4">
        <f t="shared" si="4"/>
        <v>0</v>
      </c>
      <c r="E15" s="4">
        <f t="shared" si="4"/>
        <v>0</v>
      </c>
      <c r="F15" s="4">
        <f t="shared" si="4"/>
        <v>0</v>
      </c>
      <c r="G15" s="4">
        <f t="shared" si="4"/>
        <v>0</v>
      </c>
      <c r="H15" s="4">
        <f t="shared" si="4"/>
        <v>0</v>
      </c>
      <c r="I15" s="4">
        <f t="shared" si="4"/>
        <v>0</v>
      </c>
      <c r="J15" s="4">
        <f t="shared" si="4"/>
        <v>0</v>
      </c>
      <c r="K15" s="4">
        <f t="shared" si="4"/>
        <v>0</v>
      </c>
      <c r="L15" s="4">
        <f t="shared" si="4"/>
        <v>0</v>
      </c>
      <c r="M15" s="4">
        <f t="shared" si="4"/>
        <v>0</v>
      </c>
      <c r="N15" s="4">
        <f t="shared" si="4"/>
        <v>0</v>
      </c>
      <c r="O15" s="4">
        <f t="shared" si="4"/>
        <v>0</v>
      </c>
      <c r="P15" s="4">
        <f t="shared" si="4"/>
        <v>0</v>
      </c>
      <c r="Q15" s="4">
        <f t="shared" si="4"/>
        <v>0</v>
      </c>
      <c r="R15" s="4">
        <f t="shared" si="4"/>
        <v>0</v>
      </c>
      <c r="S15" s="4">
        <f t="shared" si="4"/>
        <v>0</v>
      </c>
      <c r="T15" s="4">
        <f t="shared" si="4"/>
        <v>0</v>
      </c>
      <c r="U15" s="4">
        <f t="shared" si="4"/>
        <v>0</v>
      </c>
      <c r="V15" s="4">
        <f t="shared" si="4"/>
        <v>0</v>
      </c>
      <c r="W15" s="4">
        <f t="shared" si="4"/>
        <v>0</v>
      </c>
      <c r="X15" s="4">
        <f t="shared" si="4"/>
        <v>0</v>
      </c>
      <c r="Y15" s="4">
        <f t="shared" si="4"/>
        <v>0</v>
      </c>
      <c r="Z15" s="4">
        <f t="shared" si="4"/>
        <v>0</v>
      </c>
      <c r="AA15" s="4">
        <f t="shared" si="4"/>
        <v>0</v>
      </c>
      <c r="AB15" s="4">
        <f t="shared" si="4"/>
        <v>0</v>
      </c>
      <c r="AC15" s="4">
        <f t="shared" si="4"/>
        <v>0</v>
      </c>
      <c r="AD15" s="4">
        <f t="shared" si="4"/>
        <v>0</v>
      </c>
      <c r="AE15" s="4">
        <f t="shared" si="4"/>
        <v>0</v>
      </c>
      <c r="AF15" s="4">
        <f t="shared" si="4"/>
        <v>0</v>
      </c>
      <c r="AG15" s="4">
        <f t="shared" si="4"/>
        <v>0</v>
      </c>
      <c r="AH15" s="4">
        <f t="shared" si="4"/>
        <v>0</v>
      </c>
      <c r="AI15" s="4">
        <f t="shared" si="4"/>
        <v>0</v>
      </c>
      <c r="AJ15" s="4">
        <f t="shared" si="4"/>
        <v>0</v>
      </c>
      <c r="AK15" s="4">
        <f t="shared" si="4"/>
        <v>0</v>
      </c>
      <c r="AL15" s="4">
        <f t="shared" si="4"/>
        <v>0</v>
      </c>
      <c r="AM15" s="4">
        <f t="shared" si="4"/>
        <v>0</v>
      </c>
      <c r="AN15" s="4">
        <f t="shared" si="4"/>
        <v>0</v>
      </c>
      <c r="AO15" s="4">
        <f t="shared" si="4"/>
        <v>0</v>
      </c>
      <c r="AP15" s="4">
        <f t="shared" si="4"/>
        <v>0</v>
      </c>
      <c r="AQ15" s="4">
        <f t="shared" si="4"/>
        <v>0</v>
      </c>
      <c r="AR15" s="4">
        <f t="shared" si="4"/>
        <v>0</v>
      </c>
      <c r="AS15" s="4">
        <f t="shared" si="4"/>
        <v>0</v>
      </c>
      <c r="AT15" s="4">
        <f t="shared" si="4"/>
        <v>0</v>
      </c>
    </row>
    <row r="16" spans="1:46" ht="12.75" hidden="1" outlineLevel="1" x14ac:dyDescent="0.2">
      <c r="A16" s="3" t="s">
        <v>14</v>
      </c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</row>
    <row r="17" spans="1:46" ht="12.75" hidden="1" outlineLevel="1" x14ac:dyDescent="0.2">
      <c r="A17" s="3" t="s">
        <v>15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</row>
    <row r="18" spans="1:46" ht="12.75" hidden="1" outlineLevel="1" x14ac:dyDescent="0.2">
      <c r="A18" s="3" t="s">
        <v>16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</row>
    <row r="19" spans="1:46" ht="12.75" hidden="1" outlineLevel="1" x14ac:dyDescent="0.2">
      <c r="A19" s="3" t="s">
        <v>8</v>
      </c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</row>
    <row r="20" spans="1:46" ht="12.75" hidden="1" outlineLevel="1" x14ac:dyDescent="0.2">
      <c r="A20" s="3" t="s">
        <v>17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</row>
    <row r="21" spans="1:46" ht="12.75" collapsed="1" x14ac:dyDescent="0.2">
      <c r="A21" s="3"/>
    </row>
    <row r="22" spans="1:46" ht="12.75" hidden="1" outlineLevel="1" x14ac:dyDescent="0.2">
      <c r="A22" s="3" t="s">
        <v>18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</row>
    <row r="23" spans="1:46" ht="12.75" hidden="1" outlineLevel="1" x14ac:dyDescent="0.2">
      <c r="A23" s="3" t="s">
        <v>19</v>
      </c>
    </row>
    <row r="24" spans="1:46" ht="12.75" hidden="1" outlineLevel="1" x14ac:dyDescent="0.2">
      <c r="A24" s="3" t="s">
        <v>20</v>
      </c>
    </row>
    <row r="25" spans="1:46" ht="12.75" hidden="1" outlineLevel="1" x14ac:dyDescent="0.2">
      <c r="A25" s="3" t="s">
        <v>21</v>
      </c>
      <c r="B25" s="4">
        <f t="shared" ref="B25:AT25" si="5">B24-B23</f>
        <v>0</v>
      </c>
      <c r="C25" s="4">
        <f t="shared" si="5"/>
        <v>0</v>
      </c>
      <c r="D25" s="4">
        <f t="shared" si="5"/>
        <v>0</v>
      </c>
      <c r="E25" s="4">
        <f t="shared" si="5"/>
        <v>0</v>
      </c>
      <c r="F25" s="4">
        <f t="shared" si="5"/>
        <v>0</v>
      </c>
      <c r="G25" s="4">
        <f t="shared" si="5"/>
        <v>0</v>
      </c>
      <c r="H25" s="4">
        <f t="shared" si="5"/>
        <v>0</v>
      </c>
      <c r="I25" s="4">
        <f t="shared" si="5"/>
        <v>0</v>
      </c>
      <c r="J25" s="4">
        <f t="shared" si="5"/>
        <v>0</v>
      </c>
      <c r="K25" s="4">
        <f t="shared" si="5"/>
        <v>0</v>
      </c>
      <c r="L25" s="4">
        <f t="shared" si="5"/>
        <v>0</v>
      </c>
      <c r="M25" s="4">
        <f t="shared" si="5"/>
        <v>0</v>
      </c>
      <c r="N25" s="4">
        <f t="shared" si="5"/>
        <v>0</v>
      </c>
      <c r="O25" s="4">
        <f t="shared" si="5"/>
        <v>0</v>
      </c>
      <c r="P25" s="4">
        <f t="shared" si="5"/>
        <v>0</v>
      </c>
      <c r="Q25" s="4">
        <f t="shared" si="5"/>
        <v>0</v>
      </c>
      <c r="R25" s="4">
        <f t="shared" si="5"/>
        <v>0</v>
      </c>
      <c r="S25" s="4">
        <f t="shared" si="5"/>
        <v>0</v>
      </c>
      <c r="T25" s="4">
        <f t="shared" si="5"/>
        <v>0</v>
      </c>
      <c r="U25" s="4">
        <f t="shared" si="5"/>
        <v>0</v>
      </c>
      <c r="V25" s="4">
        <f t="shared" si="5"/>
        <v>0</v>
      </c>
      <c r="W25" s="4">
        <f t="shared" si="5"/>
        <v>0</v>
      </c>
      <c r="X25" s="4">
        <f t="shared" si="5"/>
        <v>0</v>
      </c>
      <c r="Y25" s="4">
        <f t="shared" si="5"/>
        <v>0</v>
      </c>
      <c r="Z25" s="4">
        <f t="shared" si="5"/>
        <v>0</v>
      </c>
      <c r="AA25" s="4">
        <f t="shared" si="5"/>
        <v>0</v>
      </c>
      <c r="AB25" s="4">
        <f t="shared" si="5"/>
        <v>0</v>
      </c>
      <c r="AC25" s="4">
        <f t="shared" si="5"/>
        <v>0</v>
      </c>
      <c r="AD25" s="4">
        <f t="shared" si="5"/>
        <v>0</v>
      </c>
      <c r="AE25" s="4">
        <f t="shared" si="5"/>
        <v>0</v>
      </c>
      <c r="AF25" s="4">
        <f t="shared" si="5"/>
        <v>0</v>
      </c>
      <c r="AG25" s="4">
        <f t="shared" si="5"/>
        <v>0</v>
      </c>
      <c r="AH25" s="4">
        <f t="shared" si="5"/>
        <v>0</v>
      </c>
      <c r="AI25" s="4">
        <f t="shared" si="5"/>
        <v>0</v>
      </c>
      <c r="AJ25" s="4">
        <f t="shared" si="5"/>
        <v>0</v>
      </c>
      <c r="AK25" s="4">
        <f t="shared" si="5"/>
        <v>0</v>
      </c>
      <c r="AL25" s="4">
        <f t="shared" si="5"/>
        <v>0</v>
      </c>
      <c r="AM25" s="4">
        <f t="shared" si="5"/>
        <v>0</v>
      </c>
      <c r="AN25" s="4">
        <f t="shared" si="5"/>
        <v>0</v>
      </c>
      <c r="AO25" s="4">
        <f t="shared" si="5"/>
        <v>0</v>
      </c>
      <c r="AP25" s="4">
        <f t="shared" si="5"/>
        <v>0</v>
      </c>
      <c r="AQ25" s="4">
        <f t="shared" si="5"/>
        <v>0</v>
      </c>
      <c r="AR25" s="4">
        <f t="shared" si="5"/>
        <v>0</v>
      </c>
      <c r="AS25" s="4">
        <f t="shared" si="5"/>
        <v>0</v>
      </c>
      <c r="AT25" s="4">
        <f t="shared" si="5"/>
        <v>0</v>
      </c>
    </row>
    <row r="26" spans="1:46" ht="12.75" hidden="1" outlineLevel="1" x14ac:dyDescent="0.2">
      <c r="A26" s="3" t="s">
        <v>22</v>
      </c>
    </row>
    <row r="27" spans="1:46" ht="12.75" hidden="1" outlineLevel="1" x14ac:dyDescent="0.2">
      <c r="A27" s="3" t="s">
        <v>23</v>
      </c>
    </row>
    <row r="28" spans="1:46" ht="12.75" hidden="1" outlineLevel="1" x14ac:dyDescent="0.2">
      <c r="A28" s="3" t="s">
        <v>24</v>
      </c>
    </row>
    <row r="29" spans="1:46" ht="12.75" hidden="1" outlineLevel="1" x14ac:dyDescent="0.2">
      <c r="A29" s="3" t="s">
        <v>25</v>
      </c>
    </row>
    <row r="30" spans="1:46" ht="12.75" hidden="1" outlineLevel="1" x14ac:dyDescent="0.2">
      <c r="A30" s="3" t="s">
        <v>26</v>
      </c>
    </row>
    <row r="31" spans="1:46" ht="12.75" hidden="1" outlineLevel="1" x14ac:dyDescent="0.2">
      <c r="A31" s="3" t="s">
        <v>27</v>
      </c>
    </row>
    <row r="32" spans="1:46" ht="12.75" x14ac:dyDescent="0.2">
      <c r="A32" s="3"/>
    </row>
    <row r="33" spans="1:46" ht="12.75" outlineLevel="1" x14ac:dyDescent="0.2">
      <c r="A33" s="7" t="s">
        <v>28</v>
      </c>
      <c r="B33" s="8">
        <f t="shared" ref="B33:AT33" si="6">B2+B12+B22</f>
        <v>2000</v>
      </c>
      <c r="C33" s="8">
        <f t="shared" si="6"/>
        <v>2000</v>
      </c>
      <c r="D33" s="8">
        <f t="shared" si="6"/>
        <v>2000</v>
      </c>
      <c r="E33" s="8">
        <f t="shared" si="6"/>
        <v>2000</v>
      </c>
      <c r="F33" s="8">
        <f t="shared" si="6"/>
        <v>2000</v>
      </c>
      <c r="G33" s="8">
        <f t="shared" si="6"/>
        <v>2000</v>
      </c>
      <c r="H33" s="8">
        <f t="shared" si="6"/>
        <v>2000</v>
      </c>
      <c r="I33" s="8">
        <f t="shared" si="6"/>
        <v>2000</v>
      </c>
      <c r="J33" s="8">
        <f t="shared" si="6"/>
        <v>0</v>
      </c>
      <c r="K33" s="8">
        <f t="shared" si="6"/>
        <v>0</v>
      </c>
      <c r="L33" s="8">
        <f t="shared" si="6"/>
        <v>0</v>
      </c>
      <c r="M33" s="8">
        <f t="shared" si="6"/>
        <v>0</v>
      </c>
      <c r="N33" s="8">
        <f t="shared" si="6"/>
        <v>0</v>
      </c>
      <c r="O33" s="8">
        <f t="shared" si="6"/>
        <v>0</v>
      </c>
      <c r="P33" s="8">
        <f t="shared" si="6"/>
        <v>0</v>
      </c>
      <c r="Q33" s="8">
        <f t="shared" si="6"/>
        <v>0</v>
      </c>
      <c r="R33" s="8">
        <f t="shared" si="6"/>
        <v>0</v>
      </c>
      <c r="S33" s="8">
        <f t="shared" si="6"/>
        <v>0</v>
      </c>
      <c r="T33" s="8">
        <f t="shared" si="6"/>
        <v>0</v>
      </c>
      <c r="U33" s="8">
        <f t="shared" si="6"/>
        <v>0</v>
      </c>
      <c r="V33" s="8">
        <f t="shared" si="6"/>
        <v>0</v>
      </c>
      <c r="W33" s="8">
        <f t="shared" si="6"/>
        <v>0</v>
      </c>
      <c r="X33" s="8">
        <f t="shared" si="6"/>
        <v>0</v>
      </c>
      <c r="Y33" s="8">
        <f t="shared" si="6"/>
        <v>0</v>
      </c>
      <c r="Z33" s="8">
        <f t="shared" si="6"/>
        <v>0</v>
      </c>
      <c r="AA33" s="8">
        <f t="shared" si="6"/>
        <v>0</v>
      </c>
      <c r="AB33" s="8">
        <f t="shared" si="6"/>
        <v>0</v>
      </c>
      <c r="AC33" s="8">
        <f t="shared" si="6"/>
        <v>0</v>
      </c>
      <c r="AD33" s="8">
        <f t="shared" si="6"/>
        <v>0</v>
      </c>
      <c r="AE33" s="8">
        <f t="shared" si="6"/>
        <v>0</v>
      </c>
      <c r="AF33" s="8">
        <f t="shared" si="6"/>
        <v>0</v>
      </c>
      <c r="AG33" s="8">
        <f t="shared" si="6"/>
        <v>0</v>
      </c>
      <c r="AH33" s="8">
        <f t="shared" si="6"/>
        <v>0</v>
      </c>
      <c r="AI33" s="8">
        <f t="shared" si="6"/>
        <v>0</v>
      </c>
      <c r="AJ33" s="8">
        <f t="shared" si="6"/>
        <v>0</v>
      </c>
      <c r="AK33" s="8">
        <f t="shared" si="6"/>
        <v>0</v>
      </c>
      <c r="AL33" s="8">
        <f t="shared" si="6"/>
        <v>0</v>
      </c>
      <c r="AM33" s="8">
        <f t="shared" si="6"/>
        <v>0</v>
      </c>
      <c r="AN33" s="8">
        <f t="shared" si="6"/>
        <v>0</v>
      </c>
      <c r="AO33" s="8">
        <f t="shared" si="6"/>
        <v>0</v>
      </c>
      <c r="AP33" s="8">
        <f t="shared" si="6"/>
        <v>0</v>
      </c>
      <c r="AQ33" s="8">
        <f t="shared" si="6"/>
        <v>0</v>
      </c>
      <c r="AR33" s="8">
        <f t="shared" si="6"/>
        <v>0</v>
      </c>
      <c r="AS33" s="8">
        <f t="shared" si="6"/>
        <v>0</v>
      </c>
      <c r="AT33" s="8">
        <f t="shared" si="6"/>
        <v>0</v>
      </c>
    </row>
    <row r="34" spans="1:46" ht="12.75" outlineLevel="1" x14ac:dyDescent="0.2">
      <c r="A34" s="7" t="s">
        <v>29</v>
      </c>
      <c r="B34" s="8">
        <f t="shared" ref="B34:AT34" si="7">B5+B15+B25+B26</f>
        <v>1000</v>
      </c>
      <c r="C34" s="8">
        <f t="shared" si="7"/>
        <v>1100</v>
      </c>
      <c r="D34" s="8">
        <f t="shared" si="7"/>
        <v>800</v>
      </c>
      <c r="E34" s="8">
        <f t="shared" si="7"/>
        <v>750</v>
      </c>
      <c r="F34" s="8">
        <f t="shared" si="7"/>
        <v>870</v>
      </c>
      <c r="G34" s="8">
        <f t="shared" si="7"/>
        <v>850</v>
      </c>
      <c r="H34" s="8">
        <f t="shared" si="7"/>
        <v>895</v>
      </c>
      <c r="I34" s="8">
        <f t="shared" si="7"/>
        <v>1200</v>
      </c>
      <c r="J34" s="8">
        <f t="shared" si="7"/>
        <v>0</v>
      </c>
      <c r="K34" s="8">
        <f t="shared" si="7"/>
        <v>0</v>
      </c>
      <c r="L34" s="8">
        <f t="shared" si="7"/>
        <v>0</v>
      </c>
      <c r="M34" s="8">
        <f t="shared" si="7"/>
        <v>0</v>
      </c>
      <c r="N34" s="8">
        <f t="shared" si="7"/>
        <v>0</v>
      </c>
      <c r="O34" s="8">
        <f t="shared" si="7"/>
        <v>0</v>
      </c>
      <c r="P34" s="8">
        <f t="shared" si="7"/>
        <v>0</v>
      </c>
      <c r="Q34" s="8">
        <f t="shared" si="7"/>
        <v>0</v>
      </c>
      <c r="R34" s="8">
        <f t="shared" si="7"/>
        <v>0</v>
      </c>
      <c r="S34" s="8">
        <f t="shared" si="7"/>
        <v>0</v>
      </c>
      <c r="T34" s="8">
        <f t="shared" si="7"/>
        <v>0</v>
      </c>
      <c r="U34" s="8">
        <f t="shared" si="7"/>
        <v>0</v>
      </c>
      <c r="V34" s="8">
        <f t="shared" si="7"/>
        <v>0</v>
      </c>
      <c r="W34" s="8">
        <f t="shared" si="7"/>
        <v>0</v>
      </c>
      <c r="X34" s="8">
        <f t="shared" si="7"/>
        <v>0</v>
      </c>
      <c r="Y34" s="8">
        <f t="shared" si="7"/>
        <v>0</v>
      </c>
      <c r="Z34" s="8">
        <f t="shared" si="7"/>
        <v>0</v>
      </c>
      <c r="AA34" s="8">
        <f t="shared" si="7"/>
        <v>0</v>
      </c>
      <c r="AB34" s="8">
        <f t="shared" si="7"/>
        <v>0</v>
      </c>
      <c r="AC34" s="8">
        <f t="shared" si="7"/>
        <v>0</v>
      </c>
      <c r="AD34" s="8">
        <f t="shared" si="7"/>
        <v>0</v>
      </c>
      <c r="AE34" s="8">
        <f t="shared" si="7"/>
        <v>0</v>
      </c>
      <c r="AF34" s="8">
        <f t="shared" si="7"/>
        <v>0</v>
      </c>
      <c r="AG34" s="8">
        <f t="shared" si="7"/>
        <v>0</v>
      </c>
      <c r="AH34" s="8">
        <f t="shared" si="7"/>
        <v>0</v>
      </c>
      <c r="AI34" s="8">
        <f t="shared" si="7"/>
        <v>0</v>
      </c>
      <c r="AJ34" s="8">
        <f t="shared" si="7"/>
        <v>0</v>
      </c>
      <c r="AK34" s="8">
        <f t="shared" si="7"/>
        <v>0</v>
      </c>
      <c r="AL34" s="8">
        <f t="shared" si="7"/>
        <v>0</v>
      </c>
      <c r="AM34" s="8">
        <f t="shared" si="7"/>
        <v>0</v>
      </c>
      <c r="AN34" s="8">
        <f t="shared" si="7"/>
        <v>0</v>
      </c>
      <c r="AO34" s="8">
        <f t="shared" si="7"/>
        <v>0</v>
      </c>
      <c r="AP34" s="8">
        <f t="shared" si="7"/>
        <v>0</v>
      </c>
      <c r="AQ34" s="8">
        <f t="shared" si="7"/>
        <v>0</v>
      </c>
      <c r="AR34" s="8">
        <f t="shared" si="7"/>
        <v>0</v>
      </c>
      <c r="AS34" s="8">
        <f t="shared" si="7"/>
        <v>0</v>
      </c>
      <c r="AT34" s="8">
        <f t="shared" si="7"/>
        <v>0</v>
      </c>
    </row>
    <row r="35" spans="1:46" ht="12.75" outlineLevel="1" x14ac:dyDescent="0.2">
      <c r="A35" s="7" t="s">
        <v>30</v>
      </c>
      <c r="B35" s="8">
        <f t="shared" ref="B35:AT35" si="8">B6+B16+B27</f>
        <v>991</v>
      </c>
      <c r="C35" s="8">
        <f t="shared" si="8"/>
        <v>1065</v>
      </c>
      <c r="D35" s="8">
        <f t="shared" si="8"/>
        <v>1152</v>
      </c>
      <c r="E35" s="8">
        <f t="shared" si="8"/>
        <v>1055</v>
      </c>
      <c r="F35" s="8">
        <f t="shared" si="8"/>
        <v>1125</v>
      </c>
      <c r="G35" s="8">
        <f t="shared" si="8"/>
        <v>1125</v>
      </c>
      <c r="H35" s="8">
        <f t="shared" si="8"/>
        <v>1488</v>
      </c>
      <c r="I35" s="8">
        <f t="shared" si="8"/>
        <v>1277</v>
      </c>
      <c r="J35" s="8">
        <f t="shared" si="8"/>
        <v>0</v>
      </c>
      <c r="K35" s="8">
        <f t="shared" si="8"/>
        <v>0</v>
      </c>
      <c r="L35" s="8">
        <f t="shared" si="8"/>
        <v>0</v>
      </c>
      <c r="M35" s="8">
        <f t="shared" si="8"/>
        <v>0</v>
      </c>
      <c r="N35" s="8">
        <f t="shared" si="8"/>
        <v>0</v>
      </c>
      <c r="O35" s="8">
        <f t="shared" si="8"/>
        <v>0</v>
      </c>
      <c r="P35" s="8">
        <f t="shared" si="8"/>
        <v>0</v>
      </c>
      <c r="Q35" s="8">
        <f t="shared" si="8"/>
        <v>0</v>
      </c>
      <c r="R35" s="8">
        <f t="shared" si="8"/>
        <v>0</v>
      </c>
      <c r="S35" s="8">
        <f t="shared" si="8"/>
        <v>0</v>
      </c>
      <c r="T35" s="8">
        <f t="shared" si="8"/>
        <v>0</v>
      </c>
      <c r="U35" s="8">
        <f t="shared" si="8"/>
        <v>0</v>
      </c>
      <c r="V35" s="8">
        <f t="shared" si="8"/>
        <v>0</v>
      </c>
      <c r="W35" s="8">
        <f t="shared" si="8"/>
        <v>0</v>
      </c>
      <c r="X35" s="8">
        <f t="shared" si="8"/>
        <v>0</v>
      </c>
      <c r="Y35" s="8">
        <f t="shared" si="8"/>
        <v>0</v>
      </c>
      <c r="Z35" s="8">
        <f t="shared" si="8"/>
        <v>0</v>
      </c>
      <c r="AA35" s="8">
        <f t="shared" si="8"/>
        <v>0</v>
      </c>
      <c r="AB35" s="8">
        <f t="shared" si="8"/>
        <v>0</v>
      </c>
      <c r="AC35" s="8">
        <f t="shared" si="8"/>
        <v>0</v>
      </c>
      <c r="AD35" s="8">
        <f t="shared" si="8"/>
        <v>0</v>
      </c>
      <c r="AE35" s="8">
        <f t="shared" si="8"/>
        <v>0</v>
      </c>
      <c r="AF35" s="8">
        <f t="shared" si="8"/>
        <v>0</v>
      </c>
      <c r="AG35" s="8">
        <f t="shared" si="8"/>
        <v>0</v>
      </c>
      <c r="AH35" s="8">
        <f t="shared" si="8"/>
        <v>0</v>
      </c>
      <c r="AI35" s="8">
        <f t="shared" si="8"/>
        <v>0</v>
      </c>
      <c r="AJ35" s="8">
        <f t="shared" si="8"/>
        <v>0</v>
      </c>
      <c r="AK35" s="8">
        <f t="shared" si="8"/>
        <v>0</v>
      </c>
      <c r="AL35" s="8">
        <f t="shared" si="8"/>
        <v>0</v>
      </c>
      <c r="AM35" s="8">
        <f t="shared" si="8"/>
        <v>0</v>
      </c>
      <c r="AN35" s="8">
        <f t="shared" si="8"/>
        <v>0</v>
      </c>
      <c r="AO35" s="8">
        <f t="shared" si="8"/>
        <v>0</v>
      </c>
      <c r="AP35" s="8">
        <f t="shared" si="8"/>
        <v>0</v>
      </c>
      <c r="AQ35" s="8">
        <f t="shared" si="8"/>
        <v>0</v>
      </c>
      <c r="AR35" s="8">
        <f t="shared" si="8"/>
        <v>0</v>
      </c>
      <c r="AS35" s="8">
        <f t="shared" si="8"/>
        <v>0</v>
      </c>
      <c r="AT35" s="8">
        <f t="shared" si="8"/>
        <v>0</v>
      </c>
    </row>
    <row r="36" spans="1:46" ht="12.75" outlineLevel="1" x14ac:dyDescent="0.2">
      <c r="A36" s="7" t="s">
        <v>31</v>
      </c>
      <c r="B36" s="8">
        <f t="shared" ref="B36:AT36" si="9">B7+B17+B28</f>
        <v>10000</v>
      </c>
      <c r="C36" s="8">
        <f t="shared" si="9"/>
        <v>10500</v>
      </c>
      <c r="D36" s="8">
        <f t="shared" si="9"/>
        <v>11000</v>
      </c>
      <c r="E36" s="8">
        <f t="shared" si="9"/>
        <v>12000</v>
      </c>
      <c r="F36" s="8">
        <f t="shared" si="9"/>
        <v>12500</v>
      </c>
      <c r="G36" s="8">
        <f t="shared" si="9"/>
        <v>13000</v>
      </c>
      <c r="H36" s="8">
        <f t="shared" si="9"/>
        <v>13500</v>
      </c>
      <c r="I36" s="8">
        <f t="shared" si="9"/>
        <v>14000</v>
      </c>
      <c r="J36" s="8">
        <f t="shared" si="9"/>
        <v>0</v>
      </c>
      <c r="K36" s="8">
        <f t="shared" si="9"/>
        <v>0</v>
      </c>
      <c r="L36" s="8">
        <f t="shared" si="9"/>
        <v>0</v>
      </c>
      <c r="M36" s="8">
        <f t="shared" si="9"/>
        <v>0</v>
      </c>
      <c r="N36" s="8">
        <f t="shared" si="9"/>
        <v>0</v>
      </c>
      <c r="O36" s="8">
        <f t="shared" si="9"/>
        <v>0</v>
      </c>
      <c r="P36" s="8">
        <f t="shared" si="9"/>
        <v>0</v>
      </c>
      <c r="Q36" s="8">
        <f t="shared" si="9"/>
        <v>0</v>
      </c>
      <c r="R36" s="8">
        <f t="shared" si="9"/>
        <v>0</v>
      </c>
      <c r="S36" s="8">
        <f t="shared" si="9"/>
        <v>0</v>
      </c>
      <c r="T36" s="8">
        <f t="shared" si="9"/>
        <v>0</v>
      </c>
      <c r="U36" s="8">
        <f t="shared" si="9"/>
        <v>0</v>
      </c>
      <c r="V36" s="8">
        <f t="shared" si="9"/>
        <v>0</v>
      </c>
      <c r="W36" s="8">
        <f t="shared" si="9"/>
        <v>0</v>
      </c>
      <c r="X36" s="8">
        <f t="shared" si="9"/>
        <v>0</v>
      </c>
      <c r="Y36" s="8">
        <f t="shared" si="9"/>
        <v>0</v>
      </c>
      <c r="Z36" s="8">
        <f t="shared" si="9"/>
        <v>0</v>
      </c>
      <c r="AA36" s="8">
        <f t="shared" si="9"/>
        <v>0</v>
      </c>
      <c r="AB36" s="8">
        <f t="shared" si="9"/>
        <v>0</v>
      </c>
      <c r="AC36" s="8">
        <f t="shared" si="9"/>
        <v>0</v>
      </c>
      <c r="AD36" s="8">
        <f t="shared" si="9"/>
        <v>0</v>
      </c>
      <c r="AE36" s="8">
        <f t="shared" si="9"/>
        <v>0</v>
      </c>
      <c r="AF36" s="8">
        <f t="shared" si="9"/>
        <v>0</v>
      </c>
      <c r="AG36" s="8">
        <f t="shared" si="9"/>
        <v>0</v>
      </c>
      <c r="AH36" s="8">
        <f t="shared" si="9"/>
        <v>0</v>
      </c>
      <c r="AI36" s="8">
        <f t="shared" si="9"/>
        <v>0</v>
      </c>
      <c r="AJ36" s="8">
        <f t="shared" si="9"/>
        <v>0</v>
      </c>
      <c r="AK36" s="8">
        <f t="shared" si="9"/>
        <v>0</v>
      </c>
      <c r="AL36" s="8">
        <f t="shared" si="9"/>
        <v>0</v>
      </c>
      <c r="AM36" s="8">
        <f t="shared" si="9"/>
        <v>0</v>
      </c>
      <c r="AN36" s="8">
        <f t="shared" si="9"/>
        <v>0</v>
      </c>
      <c r="AO36" s="8">
        <f t="shared" si="9"/>
        <v>0</v>
      </c>
      <c r="AP36" s="8">
        <f t="shared" si="9"/>
        <v>0</v>
      </c>
      <c r="AQ36" s="8">
        <f t="shared" si="9"/>
        <v>0</v>
      </c>
      <c r="AR36" s="8">
        <f t="shared" si="9"/>
        <v>0</v>
      </c>
      <c r="AS36" s="8">
        <f t="shared" si="9"/>
        <v>0</v>
      </c>
      <c r="AT36" s="8">
        <f t="shared" si="9"/>
        <v>0</v>
      </c>
    </row>
    <row r="37" spans="1:46" ht="12.75" outlineLevel="1" x14ac:dyDescent="0.2">
      <c r="A37" s="7" t="s">
        <v>32</v>
      </c>
      <c r="B37" s="8">
        <f t="shared" ref="B37:AT37" si="10">B35+B36</f>
        <v>10991</v>
      </c>
      <c r="C37" s="8">
        <f t="shared" si="10"/>
        <v>11565</v>
      </c>
      <c r="D37" s="8">
        <f t="shared" si="10"/>
        <v>12152</v>
      </c>
      <c r="E37" s="8">
        <f t="shared" si="10"/>
        <v>13055</v>
      </c>
      <c r="F37" s="8">
        <f t="shared" si="10"/>
        <v>13625</v>
      </c>
      <c r="G37" s="8">
        <f t="shared" si="10"/>
        <v>14125</v>
      </c>
      <c r="H37" s="8">
        <f t="shared" si="10"/>
        <v>14988</v>
      </c>
      <c r="I37" s="8">
        <f t="shared" si="10"/>
        <v>15277</v>
      </c>
      <c r="J37" s="8">
        <f t="shared" si="10"/>
        <v>0</v>
      </c>
      <c r="K37" s="8">
        <f t="shared" si="10"/>
        <v>0</v>
      </c>
      <c r="L37" s="8">
        <f t="shared" si="10"/>
        <v>0</v>
      </c>
      <c r="M37" s="8">
        <f t="shared" si="10"/>
        <v>0</v>
      </c>
      <c r="N37" s="8">
        <f t="shared" si="10"/>
        <v>0</v>
      </c>
      <c r="O37" s="8">
        <f t="shared" si="10"/>
        <v>0</v>
      </c>
      <c r="P37" s="8">
        <f t="shared" si="10"/>
        <v>0</v>
      </c>
      <c r="Q37" s="8">
        <f t="shared" si="10"/>
        <v>0</v>
      </c>
      <c r="R37" s="8">
        <f t="shared" si="10"/>
        <v>0</v>
      </c>
      <c r="S37" s="8">
        <f t="shared" si="10"/>
        <v>0</v>
      </c>
      <c r="T37" s="8">
        <f t="shared" si="10"/>
        <v>0</v>
      </c>
      <c r="U37" s="8">
        <f t="shared" si="10"/>
        <v>0</v>
      </c>
      <c r="V37" s="8">
        <f t="shared" si="10"/>
        <v>0</v>
      </c>
      <c r="W37" s="8">
        <f t="shared" si="10"/>
        <v>0</v>
      </c>
      <c r="X37" s="8">
        <f t="shared" si="10"/>
        <v>0</v>
      </c>
      <c r="Y37" s="8">
        <f t="shared" si="10"/>
        <v>0</v>
      </c>
      <c r="Z37" s="8">
        <f t="shared" si="10"/>
        <v>0</v>
      </c>
      <c r="AA37" s="8">
        <f t="shared" si="10"/>
        <v>0</v>
      </c>
      <c r="AB37" s="8">
        <f t="shared" si="10"/>
        <v>0</v>
      </c>
      <c r="AC37" s="8">
        <f t="shared" si="10"/>
        <v>0</v>
      </c>
      <c r="AD37" s="8">
        <f t="shared" si="10"/>
        <v>0</v>
      </c>
      <c r="AE37" s="8">
        <f t="shared" si="10"/>
        <v>0</v>
      </c>
      <c r="AF37" s="8">
        <f t="shared" si="10"/>
        <v>0</v>
      </c>
      <c r="AG37" s="8">
        <f t="shared" si="10"/>
        <v>0</v>
      </c>
      <c r="AH37" s="8">
        <f t="shared" si="10"/>
        <v>0</v>
      </c>
      <c r="AI37" s="8">
        <f t="shared" si="10"/>
        <v>0</v>
      </c>
      <c r="AJ37" s="8">
        <f t="shared" si="10"/>
        <v>0</v>
      </c>
      <c r="AK37" s="8">
        <f t="shared" si="10"/>
        <v>0</v>
      </c>
      <c r="AL37" s="8">
        <f t="shared" si="10"/>
        <v>0</v>
      </c>
      <c r="AM37" s="8">
        <f t="shared" si="10"/>
        <v>0</v>
      </c>
      <c r="AN37" s="8">
        <f t="shared" si="10"/>
        <v>0</v>
      </c>
      <c r="AO37" s="8">
        <f t="shared" si="10"/>
        <v>0</v>
      </c>
      <c r="AP37" s="8">
        <f t="shared" si="10"/>
        <v>0</v>
      </c>
      <c r="AQ37" s="8">
        <f t="shared" si="10"/>
        <v>0</v>
      </c>
      <c r="AR37" s="8">
        <f t="shared" si="10"/>
        <v>0</v>
      </c>
      <c r="AS37" s="8">
        <f t="shared" si="10"/>
        <v>0</v>
      </c>
      <c r="AT37" s="8">
        <f t="shared" si="10"/>
        <v>0</v>
      </c>
    </row>
    <row r="38" spans="1:46" ht="12.75" outlineLevel="1" x14ac:dyDescent="0.2">
      <c r="A38" s="7" t="s">
        <v>33</v>
      </c>
      <c r="B38" s="8">
        <f t="shared" ref="B38:AT38" si="11">B29+B18+B8</f>
        <v>5000</v>
      </c>
      <c r="C38" s="8">
        <f t="shared" si="11"/>
        <v>5400</v>
      </c>
      <c r="D38" s="8">
        <f t="shared" si="11"/>
        <v>5200</v>
      </c>
      <c r="E38" s="8">
        <f t="shared" si="11"/>
        <v>5600</v>
      </c>
      <c r="F38" s="8">
        <f t="shared" si="11"/>
        <v>5700</v>
      </c>
      <c r="G38" s="8">
        <f t="shared" si="11"/>
        <v>5400</v>
      </c>
      <c r="H38" s="8">
        <f t="shared" si="11"/>
        <v>5800</v>
      </c>
      <c r="I38" s="8">
        <f t="shared" si="11"/>
        <v>6000</v>
      </c>
      <c r="J38" s="8">
        <f t="shared" si="11"/>
        <v>0</v>
      </c>
      <c r="K38" s="8">
        <f t="shared" si="11"/>
        <v>0</v>
      </c>
      <c r="L38" s="8">
        <f t="shared" si="11"/>
        <v>0</v>
      </c>
      <c r="M38" s="8">
        <f t="shared" si="11"/>
        <v>0</v>
      </c>
      <c r="N38" s="8">
        <f t="shared" si="11"/>
        <v>0</v>
      </c>
      <c r="O38" s="8">
        <f t="shared" si="11"/>
        <v>0</v>
      </c>
      <c r="P38" s="8">
        <f t="shared" si="11"/>
        <v>0</v>
      </c>
      <c r="Q38" s="8">
        <f t="shared" si="11"/>
        <v>0</v>
      </c>
      <c r="R38" s="8">
        <f t="shared" si="11"/>
        <v>0</v>
      </c>
      <c r="S38" s="8">
        <f t="shared" si="11"/>
        <v>0</v>
      </c>
      <c r="T38" s="8">
        <f t="shared" si="11"/>
        <v>0</v>
      </c>
      <c r="U38" s="8">
        <f t="shared" si="11"/>
        <v>0</v>
      </c>
      <c r="V38" s="8">
        <f t="shared" si="11"/>
        <v>0</v>
      </c>
      <c r="W38" s="8">
        <f t="shared" si="11"/>
        <v>0</v>
      </c>
      <c r="X38" s="8">
        <f t="shared" si="11"/>
        <v>0</v>
      </c>
      <c r="Y38" s="8">
        <f t="shared" si="11"/>
        <v>0</v>
      </c>
      <c r="Z38" s="8">
        <f t="shared" si="11"/>
        <v>0</v>
      </c>
      <c r="AA38" s="8">
        <f t="shared" si="11"/>
        <v>0</v>
      </c>
      <c r="AB38" s="8">
        <f t="shared" si="11"/>
        <v>0</v>
      </c>
      <c r="AC38" s="8">
        <f t="shared" si="11"/>
        <v>0</v>
      </c>
      <c r="AD38" s="8">
        <f t="shared" si="11"/>
        <v>0</v>
      </c>
      <c r="AE38" s="8">
        <f t="shared" si="11"/>
        <v>0</v>
      </c>
      <c r="AF38" s="8">
        <f t="shared" si="11"/>
        <v>0</v>
      </c>
      <c r="AG38" s="8">
        <f t="shared" si="11"/>
        <v>0</v>
      </c>
      <c r="AH38" s="8">
        <f t="shared" si="11"/>
        <v>0</v>
      </c>
      <c r="AI38" s="8">
        <f t="shared" si="11"/>
        <v>0</v>
      </c>
      <c r="AJ38" s="8">
        <f t="shared" si="11"/>
        <v>0</v>
      </c>
      <c r="AK38" s="8">
        <f t="shared" si="11"/>
        <v>0</v>
      </c>
      <c r="AL38" s="8">
        <f t="shared" si="11"/>
        <v>0</v>
      </c>
      <c r="AM38" s="8">
        <f t="shared" si="11"/>
        <v>0</v>
      </c>
      <c r="AN38" s="8">
        <f t="shared" si="11"/>
        <v>0</v>
      </c>
      <c r="AO38" s="8">
        <f t="shared" si="11"/>
        <v>0</v>
      </c>
      <c r="AP38" s="8">
        <f t="shared" si="11"/>
        <v>0</v>
      </c>
      <c r="AQ38" s="8">
        <f t="shared" si="11"/>
        <v>0</v>
      </c>
      <c r="AR38" s="8">
        <f t="shared" si="11"/>
        <v>0</v>
      </c>
      <c r="AS38" s="8">
        <f t="shared" si="11"/>
        <v>0</v>
      </c>
      <c r="AT38" s="8">
        <f t="shared" si="11"/>
        <v>0</v>
      </c>
    </row>
    <row r="39" spans="1:46" ht="12.75" outlineLevel="1" x14ac:dyDescent="0.2">
      <c r="A39" s="7" t="s">
        <v>34</v>
      </c>
      <c r="B39" s="8">
        <f t="shared" ref="B39:AT39" si="12">B33-B34</f>
        <v>1000</v>
      </c>
      <c r="C39" s="8">
        <f t="shared" si="12"/>
        <v>900</v>
      </c>
      <c r="D39" s="8">
        <f t="shared" si="12"/>
        <v>1200</v>
      </c>
      <c r="E39" s="8">
        <f t="shared" si="12"/>
        <v>1250</v>
      </c>
      <c r="F39" s="8">
        <f t="shared" si="12"/>
        <v>1130</v>
      </c>
      <c r="G39" s="8">
        <f t="shared" si="12"/>
        <v>1150</v>
      </c>
      <c r="H39" s="8">
        <f t="shared" si="12"/>
        <v>1105</v>
      </c>
      <c r="I39" s="8">
        <f t="shared" si="12"/>
        <v>800</v>
      </c>
      <c r="J39" s="8">
        <f t="shared" si="12"/>
        <v>0</v>
      </c>
      <c r="K39" s="8">
        <f t="shared" si="12"/>
        <v>0</v>
      </c>
      <c r="L39" s="8">
        <f t="shared" si="12"/>
        <v>0</v>
      </c>
      <c r="M39" s="8">
        <f t="shared" si="12"/>
        <v>0</v>
      </c>
      <c r="N39" s="8">
        <f t="shared" si="12"/>
        <v>0</v>
      </c>
      <c r="O39" s="8">
        <f t="shared" si="12"/>
        <v>0</v>
      </c>
      <c r="P39" s="8">
        <f t="shared" si="12"/>
        <v>0</v>
      </c>
      <c r="Q39" s="8">
        <f t="shared" si="12"/>
        <v>0</v>
      </c>
      <c r="R39" s="8">
        <f t="shared" si="12"/>
        <v>0</v>
      </c>
      <c r="S39" s="8">
        <f t="shared" si="12"/>
        <v>0</v>
      </c>
      <c r="T39" s="8">
        <f t="shared" si="12"/>
        <v>0</v>
      </c>
      <c r="U39" s="8">
        <f t="shared" si="12"/>
        <v>0</v>
      </c>
      <c r="V39" s="8">
        <f t="shared" si="12"/>
        <v>0</v>
      </c>
      <c r="W39" s="8">
        <f t="shared" si="12"/>
        <v>0</v>
      </c>
      <c r="X39" s="8">
        <f t="shared" si="12"/>
        <v>0</v>
      </c>
      <c r="Y39" s="8">
        <f t="shared" si="12"/>
        <v>0</v>
      </c>
      <c r="Z39" s="8">
        <f t="shared" si="12"/>
        <v>0</v>
      </c>
      <c r="AA39" s="8">
        <f t="shared" si="12"/>
        <v>0</v>
      </c>
      <c r="AB39" s="8">
        <f t="shared" si="12"/>
        <v>0</v>
      </c>
      <c r="AC39" s="8">
        <f t="shared" si="12"/>
        <v>0</v>
      </c>
      <c r="AD39" s="8">
        <f t="shared" si="12"/>
        <v>0</v>
      </c>
      <c r="AE39" s="8">
        <f t="shared" si="12"/>
        <v>0</v>
      </c>
      <c r="AF39" s="8">
        <f t="shared" si="12"/>
        <v>0</v>
      </c>
      <c r="AG39" s="8">
        <f t="shared" si="12"/>
        <v>0</v>
      </c>
      <c r="AH39" s="8">
        <f t="shared" si="12"/>
        <v>0</v>
      </c>
      <c r="AI39" s="8">
        <f t="shared" si="12"/>
        <v>0</v>
      </c>
      <c r="AJ39" s="8">
        <f t="shared" si="12"/>
        <v>0</v>
      </c>
      <c r="AK39" s="8">
        <f t="shared" si="12"/>
        <v>0</v>
      </c>
      <c r="AL39" s="8">
        <f t="shared" si="12"/>
        <v>0</v>
      </c>
      <c r="AM39" s="8">
        <f t="shared" si="12"/>
        <v>0</v>
      </c>
      <c r="AN39" s="8">
        <f t="shared" si="12"/>
        <v>0</v>
      </c>
      <c r="AO39" s="8">
        <f t="shared" si="12"/>
        <v>0</v>
      </c>
      <c r="AP39" s="8">
        <f t="shared" si="12"/>
        <v>0</v>
      </c>
      <c r="AQ39" s="8">
        <f t="shared" si="12"/>
        <v>0</v>
      </c>
      <c r="AR39" s="8">
        <f t="shared" si="12"/>
        <v>0</v>
      </c>
      <c r="AS39" s="8">
        <f t="shared" si="12"/>
        <v>0</v>
      </c>
      <c r="AT39" s="8">
        <f t="shared" si="12"/>
        <v>0</v>
      </c>
    </row>
    <row r="40" spans="1:46" ht="12.75" outlineLevel="1" x14ac:dyDescent="0.2">
      <c r="A40" s="7" t="s">
        <v>35</v>
      </c>
      <c r="B40" s="8">
        <f t="shared" ref="B40:AT40" si="13">B9+B19+B30</f>
        <v>50000</v>
      </c>
      <c r="C40" s="8">
        <f t="shared" si="13"/>
        <v>50000</v>
      </c>
      <c r="D40" s="8">
        <f t="shared" si="13"/>
        <v>50000</v>
      </c>
      <c r="E40" s="8">
        <f t="shared" si="13"/>
        <v>110000</v>
      </c>
      <c r="F40" s="8">
        <f t="shared" si="13"/>
        <v>110000</v>
      </c>
      <c r="G40" s="8">
        <f t="shared" si="13"/>
        <v>110000</v>
      </c>
      <c r="H40" s="8">
        <f t="shared" si="13"/>
        <v>110000</v>
      </c>
      <c r="I40" s="8">
        <f t="shared" si="13"/>
        <v>110000</v>
      </c>
      <c r="J40" s="8">
        <f t="shared" si="13"/>
        <v>0</v>
      </c>
      <c r="K40" s="8">
        <f t="shared" si="13"/>
        <v>0</v>
      </c>
      <c r="L40" s="8">
        <f t="shared" si="13"/>
        <v>0</v>
      </c>
      <c r="M40" s="8">
        <f t="shared" si="13"/>
        <v>0</v>
      </c>
      <c r="N40" s="8">
        <f t="shared" si="13"/>
        <v>0</v>
      </c>
      <c r="O40" s="8">
        <f t="shared" si="13"/>
        <v>0</v>
      </c>
      <c r="P40" s="8">
        <f t="shared" si="13"/>
        <v>0</v>
      </c>
      <c r="Q40" s="8">
        <f t="shared" si="13"/>
        <v>0</v>
      </c>
      <c r="R40" s="8">
        <f t="shared" si="13"/>
        <v>0</v>
      </c>
      <c r="S40" s="8">
        <f t="shared" si="13"/>
        <v>0</v>
      </c>
      <c r="T40" s="8">
        <f t="shared" si="13"/>
        <v>0</v>
      </c>
      <c r="U40" s="8">
        <f t="shared" si="13"/>
        <v>0</v>
      </c>
      <c r="V40" s="8">
        <f t="shared" si="13"/>
        <v>0</v>
      </c>
      <c r="W40" s="8">
        <f t="shared" si="13"/>
        <v>0</v>
      </c>
      <c r="X40" s="8">
        <f t="shared" si="13"/>
        <v>0</v>
      </c>
      <c r="Y40" s="8">
        <f t="shared" si="13"/>
        <v>0</v>
      </c>
      <c r="Z40" s="8">
        <f t="shared" si="13"/>
        <v>0</v>
      </c>
      <c r="AA40" s="8">
        <f t="shared" si="13"/>
        <v>0</v>
      </c>
      <c r="AB40" s="8">
        <f t="shared" si="13"/>
        <v>0</v>
      </c>
      <c r="AC40" s="8">
        <f t="shared" si="13"/>
        <v>0</v>
      </c>
      <c r="AD40" s="8">
        <f t="shared" si="13"/>
        <v>0</v>
      </c>
      <c r="AE40" s="8">
        <f t="shared" si="13"/>
        <v>0</v>
      </c>
      <c r="AF40" s="8">
        <f t="shared" si="13"/>
        <v>0</v>
      </c>
      <c r="AG40" s="8">
        <f t="shared" si="13"/>
        <v>0</v>
      </c>
      <c r="AH40" s="8">
        <f t="shared" si="13"/>
        <v>0</v>
      </c>
      <c r="AI40" s="8">
        <f t="shared" si="13"/>
        <v>0</v>
      </c>
      <c r="AJ40" s="8">
        <f t="shared" si="13"/>
        <v>0</v>
      </c>
      <c r="AK40" s="8">
        <f t="shared" si="13"/>
        <v>0</v>
      </c>
      <c r="AL40" s="8">
        <f t="shared" si="13"/>
        <v>0</v>
      </c>
      <c r="AM40" s="8">
        <f t="shared" si="13"/>
        <v>0</v>
      </c>
      <c r="AN40" s="8">
        <f t="shared" si="13"/>
        <v>0</v>
      </c>
      <c r="AO40" s="8">
        <f t="shared" si="13"/>
        <v>0</v>
      </c>
      <c r="AP40" s="8">
        <f t="shared" si="13"/>
        <v>0</v>
      </c>
      <c r="AQ40" s="8">
        <f t="shared" si="13"/>
        <v>0</v>
      </c>
      <c r="AR40" s="8">
        <f t="shared" si="13"/>
        <v>0</v>
      </c>
      <c r="AS40" s="8">
        <f t="shared" si="13"/>
        <v>0</v>
      </c>
      <c r="AT40" s="8">
        <f t="shared" si="13"/>
        <v>0</v>
      </c>
    </row>
    <row r="41" spans="1:46" ht="12.75" outlineLevel="1" x14ac:dyDescent="0.2">
      <c r="A41" s="7" t="s">
        <v>36</v>
      </c>
      <c r="B41" s="8">
        <f t="shared" ref="B41:AT41" si="14">B31+B20+B10</f>
        <v>50000</v>
      </c>
      <c r="C41" s="8">
        <f t="shared" si="14"/>
        <v>49217</v>
      </c>
      <c r="D41" s="8">
        <f t="shared" si="14"/>
        <v>48434</v>
      </c>
      <c r="E41" s="8">
        <f t="shared" si="14"/>
        <v>107651</v>
      </c>
      <c r="F41" s="8">
        <f t="shared" si="14"/>
        <v>106868</v>
      </c>
      <c r="G41" s="8">
        <f t="shared" si="14"/>
        <v>106085</v>
      </c>
      <c r="H41" s="8">
        <f t="shared" si="14"/>
        <v>105302</v>
      </c>
      <c r="I41" s="8">
        <f t="shared" si="14"/>
        <v>104519</v>
      </c>
      <c r="J41" s="8">
        <f t="shared" si="14"/>
        <v>0</v>
      </c>
      <c r="K41" s="8">
        <f t="shared" si="14"/>
        <v>0</v>
      </c>
      <c r="L41" s="8">
        <f t="shared" si="14"/>
        <v>0</v>
      </c>
      <c r="M41" s="8">
        <f t="shared" si="14"/>
        <v>0</v>
      </c>
      <c r="N41" s="8">
        <f t="shared" si="14"/>
        <v>0</v>
      </c>
      <c r="O41" s="8">
        <f t="shared" si="14"/>
        <v>0</v>
      </c>
      <c r="P41" s="8">
        <f t="shared" si="14"/>
        <v>0</v>
      </c>
      <c r="Q41" s="8">
        <f t="shared" si="14"/>
        <v>0</v>
      </c>
      <c r="R41" s="8">
        <f t="shared" si="14"/>
        <v>0</v>
      </c>
      <c r="S41" s="8">
        <f t="shared" si="14"/>
        <v>0</v>
      </c>
      <c r="T41" s="8">
        <f t="shared" si="14"/>
        <v>0</v>
      </c>
      <c r="U41" s="8">
        <f t="shared" si="14"/>
        <v>0</v>
      </c>
      <c r="V41" s="8">
        <f t="shared" si="14"/>
        <v>0</v>
      </c>
      <c r="W41" s="8">
        <f t="shared" si="14"/>
        <v>0</v>
      </c>
      <c r="X41" s="8">
        <f t="shared" si="14"/>
        <v>0</v>
      </c>
      <c r="Y41" s="8">
        <f t="shared" si="14"/>
        <v>0</v>
      </c>
      <c r="Z41" s="8">
        <f t="shared" si="14"/>
        <v>0</v>
      </c>
      <c r="AA41" s="8">
        <f t="shared" si="14"/>
        <v>0</v>
      </c>
      <c r="AB41" s="8">
        <f t="shared" si="14"/>
        <v>0</v>
      </c>
      <c r="AC41" s="8">
        <f t="shared" si="14"/>
        <v>0</v>
      </c>
      <c r="AD41" s="8">
        <f t="shared" si="14"/>
        <v>0</v>
      </c>
      <c r="AE41" s="8">
        <f t="shared" si="14"/>
        <v>0</v>
      </c>
      <c r="AF41" s="8">
        <f t="shared" si="14"/>
        <v>0</v>
      </c>
      <c r="AG41" s="8">
        <f t="shared" si="14"/>
        <v>0</v>
      </c>
      <c r="AH41" s="8">
        <f t="shared" si="14"/>
        <v>0</v>
      </c>
      <c r="AI41" s="8">
        <f t="shared" si="14"/>
        <v>0</v>
      </c>
      <c r="AJ41" s="8">
        <f t="shared" si="14"/>
        <v>0</v>
      </c>
      <c r="AK41" s="8">
        <f t="shared" si="14"/>
        <v>0</v>
      </c>
      <c r="AL41" s="8">
        <f t="shared" si="14"/>
        <v>0</v>
      </c>
      <c r="AM41" s="8">
        <f t="shared" si="14"/>
        <v>0</v>
      </c>
      <c r="AN41" s="8">
        <f t="shared" si="14"/>
        <v>0</v>
      </c>
      <c r="AO41" s="8">
        <f t="shared" si="14"/>
        <v>0</v>
      </c>
      <c r="AP41" s="8">
        <f t="shared" si="14"/>
        <v>0</v>
      </c>
      <c r="AQ41" s="8">
        <f t="shared" si="14"/>
        <v>0</v>
      </c>
      <c r="AR41" s="8">
        <f t="shared" si="14"/>
        <v>0</v>
      </c>
      <c r="AS41" s="8">
        <f t="shared" si="14"/>
        <v>0</v>
      </c>
      <c r="AT41" s="8">
        <f t="shared" si="14"/>
        <v>0</v>
      </c>
    </row>
    <row r="42" spans="1:46" ht="12.75" x14ac:dyDescent="0.2">
      <c r="A42" s="3"/>
    </row>
    <row r="43" spans="1:46" ht="18" x14ac:dyDescent="0.25">
      <c r="A43" s="9" t="s">
        <v>37</v>
      </c>
      <c r="B43" s="10">
        <f t="shared" ref="B43:AT43" si="15">B37+B38+B40</f>
        <v>65991</v>
      </c>
      <c r="C43" s="10">
        <f t="shared" si="15"/>
        <v>66965</v>
      </c>
      <c r="D43" s="10">
        <f t="shared" si="15"/>
        <v>67352</v>
      </c>
      <c r="E43" s="10">
        <f t="shared" si="15"/>
        <v>128655</v>
      </c>
      <c r="F43" s="10">
        <f t="shared" si="15"/>
        <v>129325</v>
      </c>
      <c r="G43" s="10">
        <f t="shared" si="15"/>
        <v>129525</v>
      </c>
      <c r="H43" s="10">
        <f t="shared" si="15"/>
        <v>130788</v>
      </c>
      <c r="I43" s="10">
        <f t="shared" si="15"/>
        <v>131277</v>
      </c>
      <c r="J43" s="10">
        <f t="shared" si="15"/>
        <v>0</v>
      </c>
      <c r="K43" s="10">
        <f t="shared" si="15"/>
        <v>0</v>
      </c>
      <c r="L43" s="10">
        <f t="shared" si="15"/>
        <v>0</v>
      </c>
      <c r="M43" s="10">
        <f t="shared" si="15"/>
        <v>0</v>
      </c>
      <c r="N43" s="10">
        <f t="shared" si="15"/>
        <v>0</v>
      </c>
      <c r="O43" s="10">
        <f t="shared" si="15"/>
        <v>0</v>
      </c>
      <c r="P43" s="10">
        <f t="shared" si="15"/>
        <v>0</v>
      </c>
      <c r="Q43" s="10">
        <f t="shared" si="15"/>
        <v>0</v>
      </c>
      <c r="R43" s="10">
        <f t="shared" si="15"/>
        <v>0</v>
      </c>
      <c r="S43" s="10">
        <f t="shared" si="15"/>
        <v>0</v>
      </c>
      <c r="T43" s="10">
        <f t="shared" si="15"/>
        <v>0</v>
      </c>
      <c r="U43" s="10">
        <f t="shared" si="15"/>
        <v>0</v>
      </c>
      <c r="V43" s="10">
        <f t="shared" si="15"/>
        <v>0</v>
      </c>
      <c r="W43" s="10">
        <f t="shared" si="15"/>
        <v>0</v>
      </c>
      <c r="X43" s="10">
        <f t="shared" si="15"/>
        <v>0</v>
      </c>
      <c r="Y43" s="10">
        <f t="shared" si="15"/>
        <v>0</v>
      </c>
      <c r="Z43" s="10">
        <f t="shared" si="15"/>
        <v>0</v>
      </c>
      <c r="AA43" s="10">
        <f t="shared" si="15"/>
        <v>0</v>
      </c>
      <c r="AB43" s="10">
        <f t="shared" si="15"/>
        <v>0</v>
      </c>
      <c r="AC43" s="10">
        <f t="shared" si="15"/>
        <v>0</v>
      </c>
      <c r="AD43" s="10">
        <f t="shared" si="15"/>
        <v>0</v>
      </c>
      <c r="AE43" s="10">
        <f t="shared" si="15"/>
        <v>0</v>
      </c>
      <c r="AF43" s="10">
        <f t="shared" si="15"/>
        <v>0</v>
      </c>
      <c r="AG43" s="10">
        <f t="shared" si="15"/>
        <v>0</v>
      </c>
      <c r="AH43" s="10">
        <f t="shared" si="15"/>
        <v>0</v>
      </c>
      <c r="AI43" s="10">
        <f t="shared" si="15"/>
        <v>0</v>
      </c>
      <c r="AJ43" s="10">
        <f t="shared" si="15"/>
        <v>0</v>
      </c>
      <c r="AK43" s="10">
        <f t="shared" si="15"/>
        <v>0</v>
      </c>
      <c r="AL43" s="10">
        <f t="shared" si="15"/>
        <v>0</v>
      </c>
      <c r="AM43" s="10">
        <f t="shared" si="15"/>
        <v>0</v>
      </c>
      <c r="AN43" s="10">
        <f t="shared" si="15"/>
        <v>0</v>
      </c>
      <c r="AO43" s="10">
        <f t="shared" si="15"/>
        <v>0</v>
      </c>
      <c r="AP43" s="10">
        <f t="shared" si="15"/>
        <v>0</v>
      </c>
      <c r="AQ43" s="10">
        <f t="shared" si="15"/>
        <v>0</v>
      </c>
      <c r="AR43" s="10">
        <f t="shared" si="15"/>
        <v>0</v>
      </c>
      <c r="AS43" s="10">
        <f t="shared" si="15"/>
        <v>0</v>
      </c>
      <c r="AT43" s="10">
        <f t="shared" si="15"/>
        <v>0</v>
      </c>
    </row>
    <row r="44" spans="1:46" ht="18" x14ac:dyDescent="0.25">
      <c r="A44" s="9" t="s">
        <v>38</v>
      </c>
      <c r="B44" s="10">
        <f t="shared" ref="B44:AT44" si="16">B43-B41</f>
        <v>15991</v>
      </c>
      <c r="C44" s="10">
        <f t="shared" si="16"/>
        <v>17748</v>
      </c>
      <c r="D44" s="10">
        <f t="shared" si="16"/>
        <v>18918</v>
      </c>
      <c r="E44" s="10">
        <f t="shared" si="16"/>
        <v>21004</v>
      </c>
      <c r="F44" s="10">
        <f t="shared" si="16"/>
        <v>22457</v>
      </c>
      <c r="G44" s="10">
        <f t="shared" si="16"/>
        <v>23440</v>
      </c>
      <c r="H44" s="10">
        <f t="shared" si="16"/>
        <v>25486</v>
      </c>
      <c r="I44" s="10">
        <f t="shared" si="16"/>
        <v>26758</v>
      </c>
      <c r="J44" s="10">
        <f t="shared" si="16"/>
        <v>0</v>
      </c>
      <c r="K44" s="10">
        <f t="shared" si="16"/>
        <v>0</v>
      </c>
      <c r="L44" s="10">
        <f t="shared" si="16"/>
        <v>0</v>
      </c>
      <c r="M44" s="10">
        <f t="shared" si="16"/>
        <v>0</v>
      </c>
      <c r="N44" s="10">
        <f t="shared" si="16"/>
        <v>0</v>
      </c>
      <c r="O44" s="10">
        <f t="shared" si="16"/>
        <v>0</v>
      </c>
      <c r="P44" s="10">
        <f t="shared" si="16"/>
        <v>0</v>
      </c>
      <c r="Q44" s="10">
        <f t="shared" si="16"/>
        <v>0</v>
      </c>
      <c r="R44" s="10">
        <f t="shared" si="16"/>
        <v>0</v>
      </c>
      <c r="S44" s="10">
        <f t="shared" si="16"/>
        <v>0</v>
      </c>
      <c r="T44" s="10">
        <f t="shared" si="16"/>
        <v>0</v>
      </c>
      <c r="U44" s="10">
        <f t="shared" si="16"/>
        <v>0</v>
      </c>
      <c r="V44" s="10">
        <f t="shared" si="16"/>
        <v>0</v>
      </c>
      <c r="W44" s="10">
        <f t="shared" si="16"/>
        <v>0</v>
      </c>
      <c r="X44" s="10">
        <f t="shared" si="16"/>
        <v>0</v>
      </c>
      <c r="Y44" s="10">
        <f t="shared" si="16"/>
        <v>0</v>
      </c>
      <c r="Z44" s="10">
        <f t="shared" si="16"/>
        <v>0</v>
      </c>
      <c r="AA44" s="10">
        <f t="shared" si="16"/>
        <v>0</v>
      </c>
      <c r="AB44" s="10">
        <f t="shared" si="16"/>
        <v>0</v>
      </c>
      <c r="AC44" s="10">
        <f t="shared" si="16"/>
        <v>0</v>
      </c>
      <c r="AD44" s="10">
        <f t="shared" si="16"/>
        <v>0</v>
      </c>
      <c r="AE44" s="10">
        <f t="shared" si="16"/>
        <v>0</v>
      </c>
      <c r="AF44" s="10">
        <f t="shared" si="16"/>
        <v>0</v>
      </c>
      <c r="AG44" s="10">
        <f t="shared" si="16"/>
        <v>0</v>
      </c>
      <c r="AH44" s="10">
        <f t="shared" si="16"/>
        <v>0</v>
      </c>
      <c r="AI44" s="10">
        <f t="shared" si="16"/>
        <v>0</v>
      </c>
      <c r="AJ44" s="10">
        <f t="shared" si="16"/>
        <v>0</v>
      </c>
      <c r="AK44" s="10">
        <f t="shared" si="16"/>
        <v>0</v>
      </c>
      <c r="AL44" s="10">
        <f t="shared" si="16"/>
        <v>0</v>
      </c>
      <c r="AM44" s="10">
        <f t="shared" si="16"/>
        <v>0</v>
      </c>
      <c r="AN44" s="10">
        <f t="shared" si="16"/>
        <v>0</v>
      </c>
      <c r="AO44" s="10">
        <f t="shared" si="16"/>
        <v>0</v>
      </c>
      <c r="AP44" s="10">
        <f t="shared" si="16"/>
        <v>0</v>
      </c>
      <c r="AQ44" s="10">
        <f t="shared" si="16"/>
        <v>0</v>
      </c>
      <c r="AR44" s="10">
        <f t="shared" si="16"/>
        <v>0</v>
      </c>
      <c r="AS44" s="10">
        <f t="shared" si="16"/>
        <v>0</v>
      </c>
      <c r="AT44" s="10">
        <f t="shared" si="16"/>
        <v>0</v>
      </c>
    </row>
  </sheetData>
  <printOptions horizontalCentered="1" gridLines="1"/>
  <pageMargins left="0.7" right="0.7" top="0.75" bottom="0.75" header="0" footer="0"/>
  <pageSetup fitToHeight="0" pageOrder="overThenDown" orientation="landscape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"/>
  <sheetViews>
    <sheetView workbookViewId="0"/>
  </sheetViews>
  <sheetFormatPr baseColWidth="10" defaultColWidth="12.5703125" defaultRowHeight="15.75" customHeight="1" x14ac:dyDescent="0.2"/>
  <sheetData/>
  <printOptions horizontalCentered="1" gridLines="1"/>
  <pageMargins left="0.7" right="0.7" top="0.75" bottom="0.75" header="0" footer="0"/>
  <pageSetup fitToHeight="0" pageOrder="overThenDown" orientation="landscape" cellComments="atEnd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K2"/>
  <sheetViews>
    <sheetView workbookViewId="0">
      <selection activeCell="N7" sqref="N7"/>
    </sheetView>
  </sheetViews>
  <sheetFormatPr baseColWidth="10" defaultColWidth="12.5703125" defaultRowHeight="15.75" customHeight="1" x14ac:dyDescent="0.2"/>
  <sheetData>
    <row r="2" spans="2:11" ht="15.75" customHeight="1" x14ac:dyDescent="0.25">
      <c r="B2" s="11" t="s">
        <v>39</v>
      </c>
      <c r="C2" s="12"/>
      <c r="D2" s="12"/>
      <c r="E2" s="12"/>
      <c r="F2" s="12"/>
      <c r="G2" s="12"/>
      <c r="H2" s="12"/>
      <c r="I2" s="12"/>
      <c r="J2" s="12"/>
      <c r="K2" s="12"/>
    </row>
  </sheetData>
  <mergeCells count="1">
    <mergeCell ref="B2:K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"/>
  <sheetViews>
    <sheetView tabSelected="1" workbookViewId="0">
      <selection activeCell="S15" sqref="S15"/>
    </sheetView>
  </sheetViews>
  <sheetFormatPr baseColWidth="10" defaultColWidth="12.5703125" defaultRowHeight="15.75" customHeight="1" x14ac:dyDescent="0.2"/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"/>
  <sheetViews>
    <sheetView workbookViewId="0"/>
  </sheetViews>
  <sheetFormatPr baseColWidth="10" defaultColWidth="12.5703125" defaultRowHeight="15.75" customHeight="1" x14ac:dyDescent="0.2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livre des comptes</vt:lpstr>
      <vt:lpstr>patrimoine</vt:lpstr>
      <vt:lpstr>cash flow cumul</vt:lpstr>
      <vt:lpstr>epargne</vt:lpstr>
      <vt:lpstr>cash flow alex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Alex</cp:lastModifiedBy>
  <dcterms:modified xsi:type="dcterms:W3CDTF">2022-09-19T17:35:47Z</dcterms:modified>
</cp:coreProperties>
</file>